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5200" windowHeight="8850" tabRatio="809" activeTab="1"/>
  </bookViews>
  <sheets>
    <sheet name="Version history" sheetId="14" r:id="rId1"/>
    <sheet name="Participant information" sheetId="15" r:id="rId2"/>
    <sheet name="Scenario request" sheetId="6" r:id="rId3"/>
    <sheet name="Correlation matrix" sheetId="17" r:id="rId4"/>
    <sheet name="General Comments" sheetId="19" r:id="rId5"/>
    <sheet name="Sensitivities" sheetId="18" r:id="rId6"/>
    <sheet name="Standardised risks" sheetId="9" r:id="rId7"/>
    <sheet name="Lists" sheetId="8" r:id="rId8"/>
  </sheets>
  <externalReferences>
    <externalReference r:id="rId9"/>
  </externalReferences>
  <definedNames>
    <definedName name="Countries_names">[1]!Countries[Country_of_authorisation]</definedName>
    <definedName name="country_codes">[1]!Countries[Country_code]</definedName>
    <definedName name="Reporting_currencies">[1]help!$A$2:$A$34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6" l="1"/>
  <c r="T35" i="6" l="1"/>
  <c r="T34" i="6"/>
  <c r="T33" i="6"/>
  <c r="T32" i="6"/>
  <c r="T31" i="6"/>
  <c r="T30" i="6"/>
  <c r="T29" i="6"/>
  <c r="T28" i="6"/>
  <c r="T27" i="6"/>
  <c r="T26" i="6"/>
  <c r="T25" i="6"/>
  <c r="T24" i="6"/>
  <c r="T23" i="6"/>
  <c r="T22" i="6"/>
  <c r="T21" i="6"/>
  <c r="T20" i="6"/>
  <c r="T19" i="6"/>
  <c r="E6" i="6"/>
  <c r="F6" i="6"/>
  <c r="G6" i="6"/>
  <c r="H6" i="6"/>
  <c r="I6" i="6"/>
  <c r="J6" i="6"/>
  <c r="K6" i="6"/>
  <c r="L6" i="6"/>
  <c r="M6" i="6"/>
  <c r="N6" i="6"/>
  <c r="O6" i="6"/>
  <c r="P6" i="6"/>
  <c r="Q6" i="6"/>
  <c r="R6" i="6"/>
  <c r="S6" i="6"/>
  <c r="T6" i="6"/>
  <c r="U6" i="6"/>
  <c r="V6" i="6"/>
  <c r="W6" i="6"/>
  <c r="X6" i="6"/>
  <c r="Y6" i="6"/>
  <c r="Z6" i="6"/>
  <c r="AA6" i="6"/>
  <c r="AB6" i="6"/>
  <c r="AC6" i="6"/>
  <c r="AD6" i="6"/>
  <c r="AE6" i="6"/>
  <c r="AF6" i="6"/>
  <c r="AG6" i="6"/>
  <c r="AH6" i="6"/>
  <c r="AI6" i="6"/>
  <c r="AJ6" i="6"/>
  <c r="AK6" i="6"/>
  <c r="AL6" i="6"/>
  <c r="AM6" i="6"/>
  <c r="AN6" i="6"/>
  <c r="AO6" i="6"/>
  <c r="AP6" i="6"/>
  <c r="D6" i="6"/>
  <c r="O35" i="6"/>
  <c r="O34" i="6"/>
  <c r="O33" i="6"/>
  <c r="O32" i="6"/>
  <c r="O31" i="6"/>
  <c r="O30" i="6"/>
  <c r="O29" i="6"/>
  <c r="O28" i="6"/>
  <c r="O27" i="6"/>
  <c r="O26" i="6"/>
  <c r="O25" i="6"/>
  <c r="O24" i="6"/>
  <c r="O23" i="6"/>
  <c r="O22" i="6"/>
  <c r="O21" i="6"/>
  <c r="O20" i="6"/>
  <c r="O19" i="6"/>
  <c r="D20" i="6" l="1"/>
  <c r="E20" i="6"/>
  <c r="F20" i="6"/>
  <c r="G20" i="6"/>
  <c r="H20" i="6"/>
  <c r="I20" i="6"/>
  <c r="J20" i="6"/>
  <c r="K20" i="6"/>
  <c r="L20" i="6"/>
  <c r="M20" i="6"/>
  <c r="N20" i="6"/>
  <c r="P20" i="6"/>
  <c r="Q20" i="6"/>
  <c r="R20" i="6"/>
  <c r="S20" i="6"/>
  <c r="U20" i="6"/>
  <c r="V20" i="6"/>
  <c r="W20" i="6"/>
  <c r="X20" i="6"/>
  <c r="Y20" i="6"/>
  <c r="Z20" i="6"/>
  <c r="AA20" i="6"/>
  <c r="AB20" i="6"/>
  <c r="AC20" i="6"/>
  <c r="AD20" i="6"/>
  <c r="AE20" i="6"/>
  <c r="AF20" i="6"/>
  <c r="AG20" i="6"/>
  <c r="AH20" i="6"/>
  <c r="AI20" i="6"/>
  <c r="AJ20" i="6"/>
  <c r="AK20" i="6"/>
  <c r="AL20" i="6"/>
  <c r="AM20" i="6"/>
  <c r="AN20" i="6"/>
  <c r="AO20" i="6"/>
  <c r="AP20" i="6"/>
  <c r="D21" i="6"/>
  <c r="E21" i="6"/>
  <c r="F21" i="6"/>
  <c r="G21" i="6"/>
  <c r="H21" i="6"/>
  <c r="I21" i="6"/>
  <c r="J21" i="6"/>
  <c r="K21" i="6"/>
  <c r="L21" i="6"/>
  <c r="M21" i="6"/>
  <c r="N21" i="6"/>
  <c r="P21" i="6"/>
  <c r="Q21" i="6"/>
  <c r="R21" i="6"/>
  <c r="S21" i="6"/>
  <c r="U21" i="6"/>
  <c r="V21" i="6"/>
  <c r="W21" i="6"/>
  <c r="X21" i="6"/>
  <c r="Y21" i="6"/>
  <c r="Z21" i="6"/>
  <c r="AA21" i="6"/>
  <c r="AB21" i="6"/>
  <c r="AC21" i="6"/>
  <c r="AD21" i="6"/>
  <c r="AE21" i="6"/>
  <c r="AF21" i="6"/>
  <c r="AG21" i="6"/>
  <c r="AH21" i="6"/>
  <c r="AI21" i="6"/>
  <c r="AJ21" i="6"/>
  <c r="AK21" i="6"/>
  <c r="AL21" i="6"/>
  <c r="AM21" i="6"/>
  <c r="AN21" i="6"/>
  <c r="AO21" i="6"/>
  <c r="AP21" i="6"/>
  <c r="D22" i="6"/>
  <c r="E22" i="6"/>
  <c r="F22" i="6"/>
  <c r="G22" i="6"/>
  <c r="H22" i="6"/>
  <c r="I22" i="6"/>
  <c r="J22" i="6"/>
  <c r="K22" i="6"/>
  <c r="L22" i="6"/>
  <c r="M22" i="6"/>
  <c r="N22" i="6"/>
  <c r="P22" i="6"/>
  <c r="Q22" i="6"/>
  <c r="R22" i="6"/>
  <c r="S22" i="6"/>
  <c r="U22" i="6"/>
  <c r="V22" i="6"/>
  <c r="W22" i="6"/>
  <c r="X22" i="6"/>
  <c r="Y22" i="6"/>
  <c r="Z22" i="6"/>
  <c r="AA22" i="6"/>
  <c r="AB22" i="6"/>
  <c r="AC22" i="6"/>
  <c r="AD22" i="6"/>
  <c r="AE22" i="6"/>
  <c r="AF22" i="6"/>
  <c r="AG22" i="6"/>
  <c r="AH22" i="6"/>
  <c r="AI22" i="6"/>
  <c r="AJ22" i="6"/>
  <c r="AK22" i="6"/>
  <c r="AL22" i="6"/>
  <c r="AM22" i="6"/>
  <c r="AN22" i="6"/>
  <c r="AO22" i="6"/>
  <c r="AP22" i="6"/>
  <c r="D23" i="6"/>
  <c r="E23" i="6"/>
  <c r="F23" i="6"/>
  <c r="G23" i="6"/>
  <c r="H23" i="6"/>
  <c r="I23" i="6"/>
  <c r="J23" i="6"/>
  <c r="K23" i="6"/>
  <c r="L23" i="6"/>
  <c r="M23" i="6"/>
  <c r="N23" i="6"/>
  <c r="P23" i="6"/>
  <c r="Q23" i="6"/>
  <c r="R23" i="6"/>
  <c r="S23" i="6"/>
  <c r="U23" i="6"/>
  <c r="V23" i="6"/>
  <c r="W23" i="6"/>
  <c r="X23" i="6"/>
  <c r="Y23" i="6"/>
  <c r="Z23" i="6"/>
  <c r="AA23" i="6"/>
  <c r="AB23" i="6"/>
  <c r="AC23" i="6"/>
  <c r="AD23" i="6"/>
  <c r="AE23" i="6"/>
  <c r="AF23" i="6"/>
  <c r="AG23" i="6"/>
  <c r="AH23" i="6"/>
  <c r="AI23" i="6"/>
  <c r="AJ23" i="6"/>
  <c r="AK23" i="6"/>
  <c r="AL23" i="6"/>
  <c r="AM23" i="6"/>
  <c r="AN23" i="6"/>
  <c r="AO23" i="6"/>
  <c r="AP23" i="6"/>
  <c r="D24" i="6"/>
  <c r="E24" i="6"/>
  <c r="F24" i="6"/>
  <c r="G24" i="6"/>
  <c r="H24" i="6"/>
  <c r="I24" i="6"/>
  <c r="J24" i="6"/>
  <c r="K24" i="6"/>
  <c r="L24" i="6"/>
  <c r="M24" i="6"/>
  <c r="N24" i="6"/>
  <c r="P24" i="6"/>
  <c r="Q24" i="6"/>
  <c r="R24" i="6"/>
  <c r="S24" i="6"/>
  <c r="U24" i="6"/>
  <c r="V24" i="6"/>
  <c r="W24" i="6"/>
  <c r="X24" i="6"/>
  <c r="Y24" i="6"/>
  <c r="Z24" i="6"/>
  <c r="AA24" i="6"/>
  <c r="AB24" i="6"/>
  <c r="AC24" i="6"/>
  <c r="AD24" i="6"/>
  <c r="AE24" i="6"/>
  <c r="AF24" i="6"/>
  <c r="AG24" i="6"/>
  <c r="AH24" i="6"/>
  <c r="AI24" i="6"/>
  <c r="AJ24" i="6"/>
  <c r="AK24" i="6"/>
  <c r="AL24" i="6"/>
  <c r="AM24" i="6"/>
  <c r="AN24" i="6"/>
  <c r="AO24" i="6"/>
  <c r="AP24" i="6"/>
  <c r="D25" i="6"/>
  <c r="E25" i="6"/>
  <c r="F25" i="6"/>
  <c r="G25" i="6"/>
  <c r="H25" i="6"/>
  <c r="I25" i="6"/>
  <c r="J25" i="6"/>
  <c r="K25" i="6"/>
  <c r="L25" i="6"/>
  <c r="M25" i="6"/>
  <c r="N25" i="6"/>
  <c r="P25" i="6"/>
  <c r="Q25" i="6"/>
  <c r="R25" i="6"/>
  <c r="S25" i="6"/>
  <c r="U25" i="6"/>
  <c r="V25" i="6"/>
  <c r="W25" i="6"/>
  <c r="X25" i="6"/>
  <c r="Y25" i="6"/>
  <c r="Z25" i="6"/>
  <c r="AA25" i="6"/>
  <c r="AB25" i="6"/>
  <c r="AC25" i="6"/>
  <c r="AD25" i="6"/>
  <c r="AE25" i="6"/>
  <c r="AF25" i="6"/>
  <c r="AG25" i="6"/>
  <c r="AH25" i="6"/>
  <c r="AI25" i="6"/>
  <c r="AJ25" i="6"/>
  <c r="AK25" i="6"/>
  <c r="AL25" i="6"/>
  <c r="AM25" i="6"/>
  <c r="AN25" i="6"/>
  <c r="AO25" i="6"/>
  <c r="AP25" i="6"/>
  <c r="D26" i="6"/>
  <c r="E26" i="6"/>
  <c r="F26" i="6"/>
  <c r="G26" i="6"/>
  <c r="H26" i="6"/>
  <c r="I26" i="6"/>
  <c r="J26" i="6"/>
  <c r="K26" i="6"/>
  <c r="L26" i="6"/>
  <c r="M26" i="6"/>
  <c r="N26" i="6"/>
  <c r="P26" i="6"/>
  <c r="Q26" i="6"/>
  <c r="R26" i="6"/>
  <c r="S26" i="6"/>
  <c r="U26" i="6"/>
  <c r="V26" i="6"/>
  <c r="W26" i="6"/>
  <c r="X26" i="6"/>
  <c r="Y26" i="6"/>
  <c r="Z26" i="6"/>
  <c r="AA26" i="6"/>
  <c r="AB26" i="6"/>
  <c r="AC26" i="6"/>
  <c r="AD26" i="6"/>
  <c r="AE26" i="6"/>
  <c r="AF26" i="6"/>
  <c r="AG26" i="6"/>
  <c r="AH26" i="6"/>
  <c r="AI26" i="6"/>
  <c r="AJ26" i="6"/>
  <c r="AK26" i="6"/>
  <c r="AL26" i="6"/>
  <c r="AM26" i="6"/>
  <c r="AN26" i="6"/>
  <c r="AO26" i="6"/>
  <c r="AP26" i="6"/>
  <c r="D27" i="6"/>
  <c r="E27" i="6"/>
  <c r="F27" i="6"/>
  <c r="G27" i="6"/>
  <c r="H27" i="6"/>
  <c r="I27" i="6"/>
  <c r="J27" i="6"/>
  <c r="K27" i="6"/>
  <c r="L27" i="6"/>
  <c r="M27" i="6"/>
  <c r="N27" i="6"/>
  <c r="P27" i="6"/>
  <c r="Q27" i="6"/>
  <c r="R27" i="6"/>
  <c r="S27" i="6"/>
  <c r="U27" i="6"/>
  <c r="V27" i="6"/>
  <c r="W27" i="6"/>
  <c r="X27" i="6"/>
  <c r="Y27" i="6"/>
  <c r="Z27" i="6"/>
  <c r="AA27" i="6"/>
  <c r="AB27" i="6"/>
  <c r="AC27" i="6"/>
  <c r="AD27" i="6"/>
  <c r="AE27" i="6"/>
  <c r="AF27" i="6"/>
  <c r="AG27" i="6"/>
  <c r="AH27" i="6"/>
  <c r="AI27" i="6"/>
  <c r="AJ27" i="6"/>
  <c r="AK27" i="6"/>
  <c r="AL27" i="6"/>
  <c r="AM27" i="6"/>
  <c r="AN27" i="6"/>
  <c r="AO27" i="6"/>
  <c r="AP27" i="6"/>
  <c r="D28" i="6"/>
  <c r="E28" i="6"/>
  <c r="F28" i="6"/>
  <c r="G28" i="6"/>
  <c r="H28" i="6"/>
  <c r="I28" i="6"/>
  <c r="J28" i="6"/>
  <c r="K28" i="6"/>
  <c r="L28" i="6"/>
  <c r="M28" i="6"/>
  <c r="N28" i="6"/>
  <c r="P28" i="6"/>
  <c r="Q28" i="6"/>
  <c r="R28" i="6"/>
  <c r="S28" i="6"/>
  <c r="U28" i="6"/>
  <c r="V28" i="6"/>
  <c r="W28" i="6"/>
  <c r="X28" i="6"/>
  <c r="Y28" i="6"/>
  <c r="Z28" i="6"/>
  <c r="AA28" i="6"/>
  <c r="AB28" i="6"/>
  <c r="AC28" i="6"/>
  <c r="AD28" i="6"/>
  <c r="AE28" i="6"/>
  <c r="AF28" i="6"/>
  <c r="AG28" i="6"/>
  <c r="AH28" i="6"/>
  <c r="AI28" i="6"/>
  <c r="AJ28" i="6"/>
  <c r="AK28" i="6"/>
  <c r="AL28" i="6"/>
  <c r="AM28" i="6"/>
  <c r="AN28" i="6"/>
  <c r="AO28" i="6"/>
  <c r="AP28" i="6"/>
  <c r="D29" i="6"/>
  <c r="E29" i="6"/>
  <c r="F29" i="6"/>
  <c r="G29" i="6"/>
  <c r="H29" i="6"/>
  <c r="I29" i="6"/>
  <c r="J29" i="6"/>
  <c r="K29" i="6"/>
  <c r="L29" i="6"/>
  <c r="M29" i="6"/>
  <c r="N29" i="6"/>
  <c r="P29" i="6"/>
  <c r="Q29" i="6"/>
  <c r="R29" i="6"/>
  <c r="S29" i="6"/>
  <c r="U29" i="6"/>
  <c r="V29" i="6"/>
  <c r="W29" i="6"/>
  <c r="X29" i="6"/>
  <c r="Y29" i="6"/>
  <c r="Z29" i="6"/>
  <c r="AA29" i="6"/>
  <c r="AB29" i="6"/>
  <c r="AC29" i="6"/>
  <c r="AD29" i="6"/>
  <c r="AE29" i="6"/>
  <c r="AF29" i="6"/>
  <c r="AG29" i="6"/>
  <c r="AH29" i="6"/>
  <c r="AI29" i="6"/>
  <c r="AJ29" i="6"/>
  <c r="AK29" i="6"/>
  <c r="AL29" i="6"/>
  <c r="AM29" i="6"/>
  <c r="AN29" i="6"/>
  <c r="AO29" i="6"/>
  <c r="AP29" i="6"/>
  <c r="D30" i="6"/>
  <c r="E30" i="6"/>
  <c r="F30" i="6"/>
  <c r="G30" i="6"/>
  <c r="H30" i="6"/>
  <c r="I30" i="6"/>
  <c r="J30" i="6"/>
  <c r="K30" i="6"/>
  <c r="L30" i="6"/>
  <c r="M30" i="6"/>
  <c r="N30" i="6"/>
  <c r="P30" i="6"/>
  <c r="Q30" i="6"/>
  <c r="R30" i="6"/>
  <c r="S30" i="6"/>
  <c r="U30" i="6"/>
  <c r="V30" i="6"/>
  <c r="W30" i="6"/>
  <c r="X30" i="6"/>
  <c r="Y30" i="6"/>
  <c r="Z30" i="6"/>
  <c r="AA30" i="6"/>
  <c r="AB30" i="6"/>
  <c r="AC30" i="6"/>
  <c r="AD30" i="6"/>
  <c r="AE30" i="6"/>
  <c r="AF30" i="6"/>
  <c r="AG30" i="6"/>
  <c r="AH30" i="6"/>
  <c r="AI30" i="6"/>
  <c r="AJ30" i="6"/>
  <c r="AK30" i="6"/>
  <c r="AL30" i="6"/>
  <c r="AM30" i="6"/>
  <c r="AN30" i="6"/>
  <c r="AO30" i="6"/>
  <c r="AP30" i="6"/>
  <c r="D31" i="6"/>
  <c r="E31" i="6"/>
  <c r="F31" i="6"/>
  <c r="G31" i="6"/>
  <c r="H31" i="6"/>
  <c r="I31" i="6"/>
  <c r="J31" i="6"/>
  <c r="K31" i="6"/>
  <c r="L31" i="6"/>
  <c r="M31" i="6"/>
  <c r="N31" i="6"/>
  <c r="P31" i="6"/>
  <c r="Q31" i="6"/>
  <c r="R31" i="6"/>
  <c r="S31" i="6"/>
  <c r="U31" i="6"/>
  <c r="V31" i="6"/>
  <c r="W31" i="6"/>
  <c r="X31" i="6"/>
  <c r="Y31" i="6"/>
  <c r="Z31" i="6"/>
  <c r="AA31" i="6"/>
  <c r="AB31" i="6"/>
  <c r="AC31" i="6"/>
  <c r="AD31" i="6"/>
  <c r="AE31" i="6"/>
  <c r="AF31" i="6"/>
  <c r="AG31" i="6"/>
  <c r="AH31" i="6"/>
  <c r="AI31" i="6"/>
  <c r="AJ31" i="6"/>
  <c r="AK31" i="6"/>
  <c r="AL31" i="6"/>
  <c r="AM31" i="6"/>
  <c r="AN31" i="6"/>
  <c r="AO31" i="6"/>
  <c r="AP31" i="6"/>
  <c r="D32" i="6"/>
  <c r="E32" i="6"/>
  <c r="F32" i="6"/>
  <c r="G32" i="6"/>
  <c r="H32" i="6"/>
  <c r="I32" i="6"/>
  <c r="J32" i="6"/>
  <c r="K32" i="6"/>
  <c r="L32" i="6"/>
  <c r="M32" i="6"/>
  <c r="N32" i="6"/>
  <c r="P32" i="6"/>
  <c r="Q32" i="6"/>
  <c r="R32" i="6"/>
  <c r="S32" i="6"/>
  <c r="U32" i="6"/>
  <c r="V32" i="6"/>
  <c r="W32" i="6"/>
  <c r="X32" i="6"/>
  <c r="Y32" i="6"/>
  <c r="Z32" i="6"/>
  <c r="AA32" i="6"/>
  <c r="AB32" i="6"/>
  <c r="AC32" i="6"/>
  <c r="AD32" i="6"/>
  <c r="AE32" i="6"/>
  <c r="AF32" i="6"/>
  <c r="AG32" i="6"/>
  <c r="AH32" i="6"/>
  <c r="AI32" i="6"/>
  <c r="AJ32" i="6"/>
  <c r="AK32" i="6"/>
  <c r="AL32" i="6"/>
  <c r="AM32" i="6"/>
  <c r="AN32" i="6"/>
  <c r="AO32" i="6"/>
  <c r="AP32" i="6"/>
  <c r="D33" i="6"/>
  <c r="E33" i="6"/>
  <c r="F33" i="6"/>
  <c r="G33" i="6"/>
  <c r="H33" i="6"/>
  <c r="I33" i="6"/>
  <c r="J33" i="6"/>
  <c r="K33" i="6"/>
  <c r="L33" i="6"/>
  <c r="M33" i="6"/>
  <c r="N33" i="6"/>
  <c r="P33" i="6"/>
  <c r="Q33" i="6"/>
  <c r="R33" i="6"/>
  <c r="S33" i="6"/>
  <c r="U33" i="6"/>
  <c r="V33" i="6"/>
  <c r="W33" i="6"/>
  <c r="X33" i="6"/>
  <c r="Y33" i="6"/>
  <c r="Z33" i="6"/>
  <c r="AA33" i="6"/>
  <c r="AB33" i="6"/>
  <c r="AC33" i="6"/>
  <c r="AD33" i="6"/>
  <c r="AE33" i="6"/>
  <c r="AF33" i="6"/>
  <c r="AG33" i="6"/>
  <c r="AH33" i="6"/>
  <c r="AI33" i="6"/>
  <c r="AJ33" i="6"/>
  <c r="AK33" i="6"/>
  <c r="AL33" i="6"/>
  <c r="AM33" i="6"/>
  <c r="AN33" i="6"/>
  <c r="AO33" i="6"/>
  <c r="AP33" i="6"/>
  <c r="D34" i="6"/>
  <c r="E34" i="6"/>
  <c r="F34" i="6"/>
  <c r="G34" i="6"/>
  <c r="H34" i="6"/>
  <c r="I34" i="6"/>
  <c r="J34" i="6"/>
  <c r="K34" i="6"/>
  <c r="L34" i="6"/>
  <c r="M34" i="6"/>
  <c r="N34" i="6"/>
  <c r="P34" i="6"/>
  <c r="Q34" i="6"/>
  <c r="R34" i="6"/>
  <c r="S34" i="6"/>
  <c r="U34" i="6"/>
  <c r="V34" i="6"/>
  <c r="W34" i="6"/>
  <c r="X34" i="6"/>
  <c r="Y34" i="6"/>
  <c r="Z34" i="6"/>
  <c r="AA34" i="6"/>
  <c r="AB34" i="6"/>
  <c r="AC34" i="6"/>
  <c r="AD34" i="6"/>
  <c r="AE34" i="6"/>
  <c r="AF34" i="6"/>
  <c r="AG34" i="6"/>
  <c r="AH34" i="6"/>
  <c r="AI34" i="6"/>
  <c r="AJ34" i="6"/>
  <c r="AK34" i="6"/>
  <c r="AL34" i="6"/>
  <c r="AM34" i="6"/>
  <c r="AN34" i="6"/>
  <c r="AO34" i="6"/>
  <c r="AP34" i="6"/>
  <c r="D35" i="6"/>
  <c r="E35" i="6"/>
  <c r="F35" i="6"/>
  <c r="G35" i="6"/>
  <c r="H35" i="6"/>
  <c r="I35" i="6"/>
  <c r="J35" i="6"/>
  <c r="K35" i="6"/>
  <c r="L35" i="6"/>
  <c r="M35" i="6"/>
  <c r="N35" i="6"/>
  <c r="P35" i="6"/>
  <c r="Q35" i="6"/>
  <c r="R35" i="6"/>
  <c r="S35" i="6"/>
  <c r="U35" i="6"/>
  <c r="V35" i="6"/>
  <c r="W35" i="6"/>
  <c r="X35" i="6"/>
  <c r="Y35" i="6"/>
  <c r="Z35" i="6"/>
  <c r="AA35" i="6"/>
  <c r="AB35" i="6"/>
  <c r="AC35" i="6"/>
  <c r="AD35" i="6"/>
  <c r="AE35" i="6"/>
  <c r="AF35" i="6"/>
  <c r="AG35" i="6"/>
  <c r="AH35" i="6"/>
  <c r="AI35" i="6"/>
  <c r="AJ35" i="6"/>
  <c r="AK35" i="6"/>
  <c r="AL35" i="6"/>
  <c r="AM35" i="6"/>
  <c r="AN35" i="6"/>
  <c r="AO35" i="6"/>
  <c r="AP35" i="6"/>
  <c r="E19" i="6"/>
  <c r="F19" i="6"/>
  <c r="G19" i="6"/>
  <c r="H19" i="6"/>
  <c r="I19" i="6"/>
  <c r="J19" i="6"/>
  <c r="K19" i="6"/>
  <c r="L19" i="6"/>
  <c r="M19" i="6"/>
  <c r="N19" i="6"/>
  <c r="P19" i="6"/>
  <c r="Q19" i="6"/>
  <c r="R19" i="6"/>
  <c r="S19" i="6"/>
  <c r="U19" i="6"/>
  <c r="V19" i="6"/>
  <c r="W19" i="6"/>
  <c r="X19" i="6"/>
  <c r="Y19" i="6"/>
  <c r="Z19" i="6"/>
  <c r="AA19" i="6"/>
  <c r="AB19" i="6"/>
  <c r="AC19" i="6"/>
  <c r="AD19" i="6"/>
  <c r="AE19" i="6"/>
  <c r="AF19" i="6"/>
  <c r="AG19" i="6"/>
  <c r="AH19" i="6"/>
  <c r="AI19" i="6"/>
  <c r="AJ19" i="6"/>
  <c r="AK19" i="6"/>
  <c r="AL19" i="6"/>
  <c r="AM19" i="6"/>
  <c r="AN19" i="6"/>
  <c r="AO19" i="6"/>
  <c r="AP19" i="6"/>
  <c r="D19" i="6"/>
  <c r="A38" i="17" l="1"/>
  <c r="A37" i="17"/>
  <c r="A36" i="17"/>
  <c r="A35" i="17"/>
  <c r="A34" i="17"/>
  <c r="A33" i="17"/>
  <c r="A32" i="17"/>
  <c r="A31" i="17"/>
  <c r="A30" i="17"/>
  <c r="A29" i="17"/>
  <c r="A28" i="17"/>
  <c r="A27" i="17"/>
  <c r="A26" i="17"/>
  <c r="A25" i="17"/>
  <c r="A24" i="17"/>
  <c r="A23" i="17"/>
  <c r="A22" i="17"/>
  <c r="A21" i="17"/>
  <c r="A20" i="17"/>
  <c r="A19" i="17"/>
  <c r="A18" i="17"/>
  <c r="A17" i="17"/>
  <c r="A16" i="17"/>
  <c r="A15" i="17"/>
  <c r="A14" i="17"/>
  <c r="A13" i="17"/>
  <c r="A12" i="17"/>
  <c r="A11" i="17"/>
  <c r="A10" i="17"/>
  <c r="A9" i="17"/>
  <c r="A8" i="17"/>
  <c r="A7" i="17"/>
  <c r="A6" i="17"/>
  <c r="A5" i="17"/>
  <c r="AL1" i="17"/>
  <c r="AK1" i="17"/>
  <c r="AJ1" i="17"/>
  <c r="AI1" i="17"/>
  <c r="AH1" i="17"/>
  <c r="AG1" i="17"/>
  <c r="AF1" i="17"/>
  <c r="AE1" i="17"/>
  <c r="AD1" i="17"/>
  <c r="AC1" i="17"/>
  <c r="AB1" i="17"/>
  <c r="AA1" i="17"/>
  <c r="Z1" i="17"/>
  <c r="Y1" i="17"/>
  <c r="X1" i="17"/>
  <c r="W1" i="17"/>
  <c r="V1" i="17"/>
  <c r="U1" i="17"/>
  <c r="T1" i="17"/>
  <c r="S1" i="17"/>
  <c r="R1" i="17"/>
  <c r="Q1" i="17"/>
  <c r="P1" i="17"/>
  <c r="O1" i="17"/>
  <c r="N1" i="17"/>
  <c r="M1" i="17"/>
  <c r="L1" i="17"/>
  <c r="K1" i="17"/>
  <c r="J1" i="17"/>
  <c r="I1" i="17"/>
  <c r="H1" i="17"/>
  <c r="G1" i="17"/>
  <c r="F1" i="17"/>
  <c r="E1" i="17"/>
  <c r="D1" i="17" l="1"/>
  <c r="A4" i="17"/>
  <c r="C18" i="15" l="1"/>
  <c r="C4" i="15"/>
  <c r="C3" i="15"/>
  <c r="C2" i="15"/>
</calcChain>
</file>

<file path=xl/comments1.xml><?xml version="1.0" encoding="utf-8"?>
<comments xmlns="http://schemas.openxmlformats.org/spreadsheetml/2006/main">
  <authors>
    <author>Author</author>
  </authors>
  <commentList>
    <comment ref="B12" authorId="0" shapeId="0">
      <text>
        <r>
          <rPr>
            <b/>
            <sz val="9"/>
            <color indexed="81"/>
            <rFont val="Tahoma"/>
            <family val="2"/>
          </rPr>
          <t>Author:</t>
        </r>
        <r>
          <rPr>
            <sz val="9"/>
            <color indexed="81"/>
            <rFont val="Tahoma"/>
            <family val="2"/>
          </rPr>
          <t xml:space="preserve">
The expected result (at t=1) is expected to correspond to the mean of the profit and loss distribution before consideration of Loss Absorbing Capacity of Deferred Taxes.</t>
        </r>
      </text>
    </comment>
    <comment ref="B13" authorId="0" shapeId="0">
      <text>
        <r>
          <rPr>
            <b/>
            <sz val="9"/>
            <color indexed="81"/>
            <rFont val="Tahoma"/>
            <family val="2"/>
          </rPr>
          <t>Author:</t>
        </r>
        <r>
          <rPr>
            <sz val="9"/>
            <color indexed="81"/>
            <rFont val="Tahoma"/>
            <family val="2"/>
          </rPr>
          <t xml:space="preserve">
This value corresponds to the 0.5% quantile of the profit and loss distribution before consideration of Loss Absorbing Capacity of Deferred Taxes without the use of any smoothing or other adjustments. This will commonly translate into the result of the one specific scenario referencing this quantile. We use the convention that losses are modelled by negative profit and loss values. This low quantile thus corresponds to an adverse economic result.</t>
        </r>
      </text>
    </comment>
    <comment ref="B17" authorId="0" shapeId="0">
      <text>
        <r>
          <rPr>
            <b/>
            <sz val="9"/>
            <color indexed="81"/>
            <rFont val="Tahoma"/>
            <family val="2"/>
          </rPr>
          <t>Author:</t>
        </r>
        <r>
          <rPr>
            <sz val="9"/>
            <color indexed="81"/>
            <rFont val="Tahoma"/>
            <family val="2"/>
          </rPr>
          <t xml:space="preserve">
Broadly speaking, undertakings are expected to apply their modelled ‘SCR definition’ to the total profit and loss distribution before consideration of Loss Absorbing Capacity of Deferred Taxes. Hence, the mVaR might differ from the 0.5% sample quantile on the simulated P&amp;L values, owing to the statistical estimator for the 0.5% percentile (e.g. including any interpolation or smoothing scheme). Furthermore, some undertakings might allow for a centering of the distribution by deducting the expected result.</t>
        </r>
      </text>
    </comment>
    <comment ref="B19" authorId="0" shapeId="0">
      <text>
        <r>
          <rPr>
            <b/>
            <sz val="9"/>
            <color indexed="81"/>
            <rFont val="Tahoma"/>
            <family val="2"/>
          </rPr>
          <t>Author:</t>
        </r>
        <r>
          <rPr>
            <sz val="9"/>
            <color indexed="81"/>
            <rFont val="Tahoma"/>
            <family val="2"/>
          </rPr>
          <t xml:space="preserve">
they should be directly taken from the simulated profit and losses before consideration of Loss Absorbing Capacity of Deferred Taxes or by other means derived from the model, depending on the approaches. Undertakings simulating a risk are at least expected to provide the 50th percentile and the 0.5th percentile. </t>
        </r>
      </text>
    </comment>
    <comment ref="B37" authorId="0" shapeId="0">
      <text>
        <r>
          <rPr>
            <b/>
            <sz val="9"/>
            <color indexed="81"/>
            <rFont val="Tahoma"/>
            <family val="2"/>
          </rPr>
          <t>Author:</t>
        </r>
        <r>
          <rPr>
            <sz val="9"/>
            <color indexed="81"/>
            <rFont val="Tahoma"/>
            <family val="2"/>
          </rPr>
          <t xml:space="preserve">
directly taken from the simulated profit and losses but before consideration of Loss Absorbing Capacity of Deferred Taxes or by other means derived from the model, depending on the approaches. The number of scenarios should be in line with the number of scenarios in the default internal model setup. This could in cases result that a different number of scenarios are used for certain risks in scope of the internal model. If this is the case, an explanation can be provided in the ‘general comment’ tab of the data request. </t>
        </r>
      </text>
    </comment>
  </commentList>
</comments>
</file>

<file path=xl/sharedStrings.xml><?xml version="1.0" encoding="utf-8"?>
<sst xmlns="http://schemas.openxmlformats.org/spreadsheetml/2006/main" count="575" uniqueCount="270">
  <si>
    <t>MARKET RISK</t>
  </si>
  <si>
    <t>CREDIT RISK</t>
  </si>
  <si>
    <t>OTHER</t>
  </si>
  <si>
    <t>LIFE RISK</t>
  </si>
  <si>
    <t>NON LIFE</t>
  </si>
  <si>
    <t>OPERATIONAL</t>
  </si>
  <si>
    <t>TOTAL</t>
  </si>
  <si>
    <t>…</t>
  </si>
  <si>
    <t>Expected result at t=1, supposed to be the mean value of the distribution</t>
  </si>
  <si>
    <t>EV</t>
  </si>
  <si>
    <t>0.5% quantile of the distribution</t>
  </si>
  <si>
    <t>Q0005</t>
  </si>
  <si>
    <r>
      <rPr>
        <b/>
        <i/>
        <u/>
        <sz val="10"/>
        <color theme="0"/>
        <rFont val="Arial"/>
        <family val="2"/>
      </rPr>
      <t>Modelled Value-at-Risk (VaR)</t>
    </r>
    <r>
      <rPr>
        <b/>
        <i/>
        <sz val="10"/>
        <color theme="0"/>
        <rFont val="Arial"/>
        <family val="2"/>
      </rPr>
      <t xml:space="preserve"> in local currency</t>
    </r>
  </si>
  <si>
    <t>mVaR</t>
  </si>
  <si>
    <t>Is the expected profit deducted for calculating the SCR</t>
  </si>
  <si>
    <t>Center</t>
  </si>
  <si>
    <t>Column number:</t>
  </si>
  <si>
    <r>
      <t xml:space="preserve"> Value of the financial position under a </t>
    </r>
    <r>
      <rPr>
        <b/>
        <i/>
        <u/>
        <sz val="10"/>
        <color theme="0"/>
        <rFont val="Arial"/>
        <family val="2"/>
      </rPr>
      <t>Monte Carlo scenario</t>
    </r>
    <r>
      <rPr>
        <b/>
        <i/>
        <sz val="10"/>
        <color theme="0"/>
        <rFont val="Arial"/>
        <family val="2"/>
      </rPr>
      <t xml:space="preserve"> of the marginal distribution</t>
    </r>
  </si>
  <si>
    <t>Other</t>
  </si>
  <si>
    <t>HEALTH</t>
  </si>
  <si>
    <r>
      <t xml:space="preserve"> Value of the financial position in a </t>
    </r>
    <r>
      <rPr>
        <b/>
        <i/>
        <u/>
        <sz val="10"/>
        <color theme="0"/>
        <rFont val="Arial"/>
        <family val="2"/>
      </rPr>
      <t>(predefined) percentile</t>
    </r>
    <r>
      <rPr>
        <b/>
        <i/>
        <sz val="10"/>
        <color theme="0"/>
        <rFont val="Arial"/>
        <family val="2"/>
      </rPr>
      <t xml:space="preserve"> on the distribution </t>
    </r>
  </si>
  <si>
    <t>QP0001</t>
  </si>
  <si>
    <t>QP0003</t>
  </si>
  <si>
    <t>QP0005</t>
  </si>
  <si>
    <t>QP0010</t>
  </si>
  <si>
    <t>QP0025</t>
  </si>
  <si>
    <t>QP0050</t>
  </si>
  <si>
    <t>QP0100</t>
  </si>
  <si>
    <t>QP0250</t>
  </si>
  <si>
    <t>QP0500</t>
  </si>
  <si>
    <t>QP0750</t>
  </si>
  <si>
    <t>QP0900</t>
  </si>
  <si>
    <t>QP0950</t>
  </si>
  <si>
    <t>QP0975</t>
  </si>
  <si>
    <t>QP0990</t>
  </si>
  <si>
    <t>QP0995</t>
  </si>
  <si>
    <t>QP0997</t>
  </si>
  <si>
    <t>QP0999</t>
  </si>
  <si>
    <t>Other Credit risks
including cross-terms</t>
  </si>
  <si>
    <t>Non-Life Reserve risk</t>
  </si>
  <si>
    <t>Non-Life Premium risk
(incl. Man-Made CAT)</t>
  </si>
  <si>
    <t>Natural Catastrophe risk</t>
  </si>
  <si>
    <t>Overhead expense risk
Non-Life Liabilities</t>
  </si>
  <si>
    <t>Other Non-Life Underwriting risks</t>
  </si>
  <si>
    <t>Health NSLT Reserve risk</t>
  </si>
  <si>
    <t>Health NSLT Premium risk
(incl. Man-Made CAT)</t>
  </si>
  <si>
    <t>Life Underwriting risks
Health Liabilities</t>
  </si>
  <si>
    <t>Health Catastrophe risk</t>
  </si>
  <si>
    <t>Overhead expense risk
Health NSLT Liabilities</t>
  </si>
  <si>
    <t>Other Health Underwriting risks</t>
  </si>
  <si>
    <t>Cross-Terms</t>
  </si>
  <si>
    <t xml:space="preserve">  Interest rate volatility risk</t>
  </si>
  <si>
    <t>Inflation risk</t>
  </si>
  <si>
    <t xml:space="preserve">  Equity risk</t>
  </si>
  <si>
    <t xml:space="preserve">  Equity volatility risk</t>
  </si>
  <si>
    <t>Property risk</t>
  </si>
  <si>
    <t>Currency risk</t>
  </si>
  <si>
    <t>Credit spread risk 'Government and central banks'</t>
  </si>
  <si>
    <t>Credit Spread risk other</t>
  </si>
  <si>
    <t>Bond and loans</t>
  </si>
  <si>
    <t>Reinsurance and derivatives</t>
  </si>
  <si>
    <t>Mortality &amp; Longevity risk combined aggregate</t>
  </si>
  <si>
    <t>Lapse risk aggregate</t>
  </si>
  <si>
    <t>Life expense risk</t>
  </si>
  <si>
    <t>Life catastrophe risk</t>
  </si>
  <si>
    <t>Disability-morbidity risk aggregate</t>
  </si>
  <si>
    <t>Life revision risk</t>
  </si>
  <si>
    <t>Standardised
Aggregate
Non-Life</t>
  </si>
  <si>
    <t>Standardised
Aggregate
Health</t>
  </si>
  <si>
    <t>Operational</t>
  </si>
  <si>
    <t>Total</t>
  </si>
  <si>
    <t>Is the risk modelled in the Internal Model or the Standard Formula?</t>
  </si>
  <si>
    <t>IM_SF</t>
  </si>
  <si>
    <t>Yes</t>
  </si>
  <si>
    <t>Internal Model</t>
  </si>
  <si>
    <t>No</t>
  </si>
  <si>
    <t>Standard Formula</t>
  </si>
  <si>
    <t>Is simulation data available?</t>
  </si>
  <si>
    <t>SimData</t>
  </si>
  <si>
    <t>Other Standardised Risks</t>
  </si>
  <si>
    <t>Standardised
Operational Risk</t>
  </si>
  <si>
    <t>Standardised Health Underwriting Risk</t>
  </si>
  <si>
    <t>Standardised Non-Life Underwriting Risk</t>
  </si>
  <si>
    <t>Standardised
Life Underwriting Risk</t>
  </si>
  <si>
    <t>Standardised
Credit Risk</t>
  </si>
  <si>
    <t>Standardised
Market Risk</t>
  </si>
  <si>
    <t>Standardised
Cross-Terms</t>
  </si>
  <si>
    <t>Data from DivIM Phase 2 Survey</t>
  </si>
  <si>
    <t>Data from NLCS Survey B</t>
  </si>
  <si>
    <t>Data from DivIM Phase 1 Survey</t>
  </si>
  <si>
    <t>Version</t>
  </si>
  <si>
    <t>Date</t>
  </si>
  <si>
    <t>Description</t>
  </si>
  <si>
    <t>v1.0</t>
  </si>
  <si>
    <t>#</t>
  </si>
  <si>
    <t>Version 1.0</t>
  </si>
  <si>
    <t>Participant Information</t>
  </si>
  <si>
    <t>Please fill in all cells with this colour</t>
  </si>
  <si>
    <t>Name of undertaking</t>
  </si>
  <si>
    <t>Type of undertaking</t>
  </si>
  <si>
    <t>Country of authorisation</t>
  </si>
  <si>
    <t>Country code</t>
  </si>
  <si>
    <t>Additional participant Information</t>
  </si>
  <si>
    <t>Participant ID (template S.01.02.01, "R0020, C0010" - Undertaking identification code)</t>
  </si>
  <si>
    <t>Participant information to be filled in by National Supervisory Authorities before submission to EIOPA</t>
  </si>
  <si>
    <t>Belonging to group ('Yes' or 'No')</t>
  </si>
  <si>
    <t>Group head participant ID (template S.01.02.01, "R0020, C0010" - Undertaking identification code)</t>
  </si>
  <si>
    <t>Filename-prefix for submission to EIOPA</t>
  </si>
  <si>
    <t>Contact information (Please enter at least one contact point )</t>
  </si>
  <si>
    <t>Name of contact point 1 for this information request (required)</t>
  </si>
  <si>
    <t>Position/Title</t>
  </si>
  <si>
    <t>Phone number</t>
  </si>
  <si>
    <t>e-mail address</t>
  </si>
  <si>
    <t>Name of contact point 2 for this information request (optional)</t>
  </si>
  <si>
    <t>Reporting Information</t>
  </si>
  <si>
    <t>Reporting submission date (dd/mm/yyyy)</t>
  </si>
  <si>
    <t>Initial submission or re-submission</t>
  </si>
  <si>
    <t>Reporting currency</t>
  </si>
  <si>
    <t>Life</t>
  </si>
  <si>
    <t>Non-Life</t>
  </si>
  <si>
    <t>Composite</t>
  </si>
  <si>
    <t>Reinsurance</t>
  </si>
  <si>
    <t>Austria</t>
  </si>
  <si>
    <t>Belgium</t>
  </si>
  <si>
    <t>Bulgaria</t>
  </si>
  <si>
    <t>Croatia</t>
  </si>
  <si>
    <t>Cyprus</t>
  </si>
  <si>
    <t>Czech Republic</t>
  </si>
  <si>
    <t>Denmark</t>
  </si>
  <si>
    <t>Estonia</t>
  </si>
  <si>
    <t>Finland</t>
  </si>
  <si>
    <t>France</t>
  </si>
  <si>
    <t>Germany</t>
  </si>
  <si>
    <t>Greece</t>
  </si>
  <si>
    <t>Hungary</t>
  </si>
  <si>
    <t>Iceland</t>
  </si>
  <si>
    <t>Ireland</t>
  </si>
  <si>
    <t>Italy</t>
  </si>
  <si>
    <t>Latvia</t>
  </si>
  <si>
    <t>Liechtenstein</t>
  </si>
  <si>
    <t>Lithuania</t>
  </si>
  <si>
    <t>Luxembourg</t>
  </si>
  <si>
    <t>Malta</t>
  </si>
  <si>
    <t>Netherlands</t>
  </si>
  <si>
    <t>Norway</t>
  </si>
  <si>
    <t>Poland</t>
  </si>
  <si>
    <t>Portugal</t>
  </si>
  <si>
    <t>Romania</t>
  </si>
  <si>
    <t>Russia</t>
  </si>
  <si>
    <t>Slovakia</t>
  </si>
  <si>
    <t>Slovenia</t>
  </si>
  <si>
    <t>Spain</t>
  </si>
  <si>
    <t>Sweden</t>
  </si>
  <si>
    <t>Switzerland</t>
  </si>
  <si>
    <t>United Kingdom</t>
  </si>
  <si>
    <t>AT</t>
  </si>
  <si>
    <t>BE</t>
  </si>
  <si>
    <t>BG</t>
  </si>
  <si>
    <t>HR</t>
  </si>
  <si>
    <t>CY</t>
  </si>
  <si>
    <t>CZ</t>
  </si>
  <si>
    <t>DK</t>
  </si>
  <si>
    <t>EE</t>
  </si>
  <si>
    <t>FI</t>
  </si>
  <si>
    <t>FR</t>
  </si>
  <si>
    <t>DE</t>
  </si>
  <si>
    <t>GR</t>
  </si>
  <si>
    <t>HU</t>
  </si>
  <si>
    <t>IS</t>
  </si>
  <si>
    <t>IE</t>
  </si>
  <si>
    <t>IT</t>
  </si>
  <si>
    <t>LV</t>
  </si>
  <si>
    <t>LI</t>
  </si>
  <si>
    <t>LT</t>
  </si>
  <si>
    <t>LU</t>
  </si>
  <si>
    <t>MT</t>
  </si>
  <si>
    <t>NL</t>
  </si>
  <si>
    <t>NO</t>
  </si>
  <si>
    <t>PL</t>
  </si>
  <si>
    <t>PT</t>
  </si>
  <si>
    <t>RO</t>
  </si>
  <si>
    <t>RU</t>
  </si>
  <si>
    <t>SK</t>
  </si>
  <si>
    <t>SI</t>
  </si>
  <si>
    <t>ES</t>
  </si>
  <si>
    <t>SE</t>
  </si>
  <si>
    <t>CH</t>
  </si>
  <si>
    <t>UK</t>
  </si>
  <si>
    <t>EUR</t>
  </si>
  <si>
    <t>USD</t>
  </si>
  <si>
    <t>JPY</t>
  </si>
  <si>
    <t>GBP</t>
  </si>
  <si>
    <t>CHF</t>
  </si>
  <si>
    <t>BGN</t>
  </si>
  <si>
    <t>HRK</t>
  </si>
  <si>
    <t>CZK</t>
  </si>
  <si>
    <t>DKK</t>
  </si>
  <si>
    <t>HUF</t>
  </si>
  <si>
    <t>NOK</t>
  </si>
  <si>
    <t>PLN</t>
  </si>
  <si>
    <t>RON</t>
  </si>
  <si>
    <t>RUB</t>
  </si>
  <si>
    <t>SEK</t>
  </si>
  <si>
    <t>AUD</t>
  </si>
  <si>
    <t>BRL</t>
  </si>
  <si>
    <t>CAD</t>
  </si>
  <si>
    <t>CLP</t>
  </si>
  <si>
    <t>CNY</t>
  </si>
  <si>
    <t>COP</t>
  </si>
  <si>
    <t>HKD</t>
  </si>
  <si>
    <t>INR</t>
  </si>
  <si>
    <t>MYR</t>
  </si>
  <si>
    <t>MXN</t>
  </si>
  <si>
    <t>NZD</t>
  </si>
  <si>
    <t>SGD</t>
  </si>
  <si>
    <t>ZAR</t>
  </si>
  <si>
    <t>KRW</t>
  </si>
  <si>
    <t>TWD</t>
  </si>
  <si>
    <t>THB</t>
  </si>
  <si>
    <t>Mapping Standardised model reporting</t>
  </si>
  <si>
    <t>Top level risk</t>
  </si>
  <si>
    <t>Credit spread risk other</t>
  </si>
  <si>
    <t xml:space="preserve">  Interest rate risk</t>
  </si>
  <si>
    <t>Other Market risks
including cross-terms</t>
  </si>
  <si>
    <t>Interest Rate Risk</t>
  </si>
  <si>
    <t>Other Market risks including cross-terms</t>
  </si>
  <si>
    <t>Other Life
Underwriting risks
including cross-terms</t>
  </si>
  <si>
    <t xml:space="preserve">  Interest rate
Implied Volatility risk</t>
  </si>
  <si>
    <t xml:space="preserve">  Equity 
Implied Volatility risk</t>
  </si>
  <si>
    <t>IM_Market</t>
  </si>
  <si>
    <t>IM_Credit</t>
  </si>
  <si>
    <t>IM_Life</t>
  </si>
  <si>
    <t>Model Indicators</t>
  </si>
  <si>
    <t>Does the undertaking participate to NLCS?</t>
  </si>
  <si>
    <t>NLCS</t>
  </si>
  <si>
    <t>IM_Health</t>
  </si>
  <si>
    <t>IM_Non Life</t>
  </si>
  <si>
    <t>IM_Operational</t>
  </si>
  <si>
    <t>IM_Other</t>
  </si>
  <si>
    <t>LIFE UNDERWRITING RISK</t>
  </si>
  <si>
    <t>HEALTH UNDERWRITING RISK</t>
  </si>
  <si>
    <t>NON LIFE UNDERWRITING RISK</t>
  </si>
  <si>
    <t>CROSS-TERMS</t>
  </si>
  <si>
    <t>C1</t>
  </si>
  <si>
    <t>R1</t>
  </si>
  <si>
    <t>R2</t>
  </si>
  <si>
    <t>R3</t>
  </si>
  <si>
    <t>C2</t>
  </si>
  <si>
    <t>C3</t>
  </si>
  <si>
    <t>Sensitivities (values)</t>
  </si>
  <si>
    <t>Shock size</t>
  </si>
  <si>
    <t>Assets</t>
  </si>
  <si>
    <t>Liabilities</t>
  </si>
  <si>
    <t>Assets - Liabilities</t>
  </si>
  <si>
    <t>Standalone stresses</t>
  </si>
  <si>
    <t>Exposure sensitive to interest rates</t>
  </si>
  <si>
    <t>base case / no shock</t>
  </si>
  <si>
    <t>Interest Rates (parallel shift all maturities)</t>
  </si>
  <si>
    <t>-100bp</t>
  </si>
  <si>
    <t xml:space="preserve"> 100bp </t>
  </si>
  <si>
    <t>Comment</t>
  </si>
  <si>
    <t>Total credit spread</t>
  </si>
  <si>
    <t>Total Credit</t>
  </si>
  <si>
    <t>Inflation risk (excluding liabilities)</t>
  </si>
  <si>
    <t xml:space="preserve">Use this tab to comment on aspects that should be known and taken into account, when working with the supplied data. </t>
  </si>
  <si>
    <t>This can e.g. include a description of the content of the column “Other” or any approximations that were made“</t>
  </si>
  <si>
    <t>This information should be provided only by the undertakings using the VaR-CoVaR aggregation method, for the undertakings using other methods this information will be derived by the project group from the simulation data.</t>
  </si>
  <si>
    <t>Companies should use the convention that gains are denoted by positive values of the economic amounts and losses by negative values.</t>
  </si>
  <si>
    <t xml:space="preserve">This tab requires the undertakings to fill in the exposure and sensitivity of their assets and liabilities to a 100 basis point up and down parallel interest rate shock. This parallel shock applies to all maturities, also after the extrapolation point. If the company is unable to provide a separate shock for assets and liabilities, only the aggregate column (C3) needs to be filled in. Note, the impact on the SCR does not need to be considered, only the impact on the balance sheet. </t>
  </si>
  <si>
    <t>EIOPA study on Diversification in Internal Models - phase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</si>
</sst>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F800]dddd\,\ mmmm\ dd\,\ yyyy"/>
    <numFmt numFmtId="166" formatCode="dd/mm/yyyy;@"/>
  </numFmts>
  <fonts count="27" x14ac:knownFonts="1">
    <font>
      <sz val="11"/>
      <color theme="1"/>
      <name val="Calibri"/>
      <family val="2"/>
      <scheme val="minor"/>
    </font>
    <font>
      <b/>
      <sz val="11"/>
      <color theme="1"/>
      <name val="Calibri"/>
      <family val="2"/>
      <scheme val="minor"/>
    </font>
    <font>
      <b/>
      <i/>
      <sz val="10"/>
      <color theme="0"/>
      <name val="Arial"/>
      <family val="2"/>
    </font>
    <font>
      <b/>
      <sz val="10"/>
      <color theme="1"/>
      <name val="Arial"/>
      <family val="2"/>
    </font>
    <font>
      <sz val="10"/>
      <color theme="1"/>
      <name val="Arial"/>
      <family val="2"/>
    </font>
    <font>
      <i/>
      <sz val="10"/>
      <color theme="1"/>
      <name val="Arial"/>
      <family val="2"/>
    </font>
    <font>
      <b/>
      <i/>
      <u/>
      <sz val="10"/>
      <color theme="0"/>
      <name val="Arial"/>
      <family val="2"/>
    </font>
    <font>
      <sz val="11"/>
      <color theme="1"/>
      <name val="Calibri"/>
      <family val="2"/>
      <scheme val="minor"/>
    </font>
    <font>
      <i/>
      <sz val="11"/>
      <color theme="1"/>
      <name val="Calibri"/>
      <family val="2"/>
      <scheme val="minor"/>
    </font>
    <font>
      <sz val="10"/>
      <color rgb="FF000000"/>
      <name val="Arial"/>
      <family val="2"/>
    </font>
    <font>
      <sz val="10"/>
      <name val="Calibri"/>
      <family val="2"/>
      <scheme val="minor"/>
    </font>
    <font>
      <b/>
      <sz val="12"/>
      <color theme="0"/>
      <name val="Calibri"/>
      <family val="2"/>
      <scheme val="minor"/>
    </font>
    <font>
      <sz val="11"/>
      <name val="Arial"/>
      <family val="2"/>
    </font>
    <font>
      <b/>
      <sz val="12"/>
      <color rgb="FFFF0000"/>
      <name val="Calibri"/>
      <family val="2"/>
      <scheme val="minor"/>
    </font>
    <font>
      <b/>
      <i/>
      <sz val="10"/>
      <name val="Calibri"/>
      <family val="2"/>
      <scheme val="minor"/>
    </font>
    <font>
      <u/>
      <sz val="11"/>
      <color theme="10"/>
      <name val="Calibri"/>
      <family val="2"/>
    </font>
    <font>
      <b/>
      <i/>
      <sz val="10"/>
      <color rgb="FFFFFFFF"/>
      <name val="Arial"/>
      <family val="2"/>
    </font>
    <font>
      <i/>
      <sz val="10"/>
      <color rgb="FF000000"/>
      <name val="Arial"/>
      <family val="2"/>
    </font>
    <font>
      <b/>
      <sz val="11"/>
      <name val="Calibri"/>
      <family val="2"/>
      <scheme val="minor"/>
    </font>
    <font>
      <b/>
      <i/>
      <sz val="10"/>
      <name val="Arial"/>
      <family val="2"/>
    </font>
    <font>
      <sz val="11"/>
      <name val="Calibri"/>
      <family val="2"/>
      <scheme val="minor"/>
    </font>
    <font>
      <sz val="11"/>
      <color rgb="FF000000"/>
      <name val="Calibri"/>
      <family val="2"/>
      <scheme val="minor"/>
    </font>
    <font>
      <b/>
      <i/>
      <sz val="11"/>
      <color theme="1"/>
      <name val="Calibri"/>
      <family val="2"/>
      <scheme val="minor"/>
    </font>
    <font>
      <sz val="9"/>
      <color indexed="81"/>
      <name val="Tahoma"/>
      <family val="2"/>
    </font>
    <font>
      <b/>
      <sz val="9"/>
      <color indexed="81"/>
      <name val="Tahoma"/>
      <family val="2"/>
    </font>
    <font>
      <i/>
      <sz val="14"/>
      <color theme="1"/>
      <name val="Calibri"/>
      <family val="2"/>
      <scheme val="minor"/>
    </font>
    <font>
      <i/>
      <sz val="11"/>
      <name val="Calibri"/>
      <family val="2"/>
      <scheme val="minor"/>
    </font>
  </fonts>
  <fills count="17">
    <fill>
      <patternFill patternType="none"/>
    </fill>
    <fill>
      <patternFill patternType="gray125"/>
    </fill>
    <fill>
      <patternFill patternType="solid">
        <fgColor theme="4" tint="-0.249977111117893"/>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0"/>
        <bgColor indexed="64"/>
      </patternFill>
    </fill>
    <fill>
      <patternFill patternType="solid">
        <fgColor rgb="FF92D050"/>
        <bgColor indexed="64"/>
      </patternFill>
    </fill>
    <fill>
      <patternFill patternType="solid">
        <fgColor theme="8" tint="0.39994506668294322"/>
        <bgColor indexed="64"/>
      </patternFill>
    </fill>
    <fill>
      <patternFill patternType="solid">
        <fgColor theme="3" tint="-0.249977111117893"/>
        <bgColor theme="8"/>
      </patternFill>
    </fill>
    <fill>
      <patternFill patternType="solid">
        <fgColor indexed="22"/>
        <bgColor indexed="64"/>
      </patternFill>
    </fill>
    <fill>
      <patternFill patternType="solid">
        <fgColor theme="5" tint="0.39997558519241921"/>
        <bgColor indexed="64"/>
      </patternFill>
    </fill>
    <fill>
      <patternFill patternType="solid">
        <fgColor theme="6" tint="0.59996337778862885"/>
        <bgColor theme="0"/>
      </patternFill>
    </fill>
    <fill>
      <patternFill patternType="solid">
        <fgColor theme="6" tint="0.59996337778862885"/>
        <bgColor indexed="64"/>
      </patternFill>
    </fill>
    <fill>
      <patternFill patternType="solid">
        <fgColor rgb="FF305496"/>
        <bgColor rgb="FF000000"/>
      </patternFill>
    </fill>
    <fill>
      <patternFill patternType="solid">
        <fgColor rgb="FF9BC2E6"/>
        <bgColor rgb="FF000000"/>
      </patternFill>
    </fill>
    <fill>
      <patternFill patternType="solid">
        <fgColor theme="4" tint="0.39997558519241921"/>
        <bgColor indexed="64"/>
      </patternFill>
    </fill>
    <fill>
      <patternFill patternType="solid">
        <fgColor rgb="FF2F75B5"/>
        <bgColor rgb="FF00000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theme="0"/>
      </left>
      <right/>
      <top style="thin">
        <color theme="0"/>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theme="0"/>
      </left>
      <right/>
      <top/>
      <bottom style="thin">
        <color theme="0"/>
      </bottom>
      <diagonal/>
    </border>
    <border>
      <left/>
      <right style="thin">
        <color theme="0"/>
      </right>
      <top style="thin">
        <color theme="0"/>
      </top>
      <bottom style="thin">
        <color theme="0"/>
      </bottom>
      <diagonal/>
    </border>
    <border>
      <left/>
      <right/>
      <top/>
      <bottom style="thin">
        <color theme="0"/>
      </bottom>
      <diagonal/>
    </border>
    <border>
      <left/>
      <right/>
      <top style="thin">
        <color theme="0"/>
      </top>
      <bottom style="thin">
        <color theme="0"/>
      </bottom>
      <diagonal/>
    </border>
    <border>
      <left style="medium">
        <color theme="0"/>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style="medium">
        <color theme="0"/>
      </right>
      <top/>
      <bottom style="medium">
        <color theme="0"/>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medium">
        <color indexed="64"/>
      </bottom>
      <diagonal/>
    </border>
    <border>
      <left style="thin">
        <color rgb="FFFFFFFF"/>
      </left>
      <right/>
      <top style="thin">
        <color rgb="FFFFFFFF"/>
      </top>
      <bottom style="thin">
        <color rgb="FFFFFFFF"/>
      </bottom>
      <diagonal/>
    </border>
    <border>
      <left style="thin">
        <color theme="0"/>
      </left>
      <right/>
      <top style="thin">
        <color indexed="64"/>
      </top>
      <bottom style="thin">
        <color theme="0"/>
      </bottom>
      <diagonal/>
    </border>
    <border>
      <left style="thin">
        <color indexed="64"/>
      </left>
      <right/>
      <top/>
      <bottom style="thin">
        <color indexed="64"/>
      </bottom>
      <diagonal/>
    </border>
    <border>
      <left style="thin">
        <color theme="0"/>
      </left>
      <right/>
      <top style="thin">
        <color theme="0"/>
      </top>
      <bottom style="thin">
        <color indexed="64"/>
      </bottom>
      <diagonal/>
    </border>
    <border>
      <left style="thin">
        <color indexed="64"/>
      </left>
      <right/>
      <top style="thin">
        <color indexed="64"/>
      </top>
      <bottom style="thin">
        <color rgb="FFFFFFFF"/>
      </bottom>
      <diagonal/>
    </border>
    <border>
      <left style="thin">
        <color rgb="FFFFFFFF"/>
      </left>
      <right/>
      <top style="thin">
        <color indexed="64"/>
      </top>
      <bottom style="thin">
        <color rgb="FFFFFFFF"/>
      </bottom>
      <diagonal/>
    </border>
    <border>
      <left style="thin">
        <color indexed="64"/>
      </left>
      <right/>
      <top/>
      <bottom style="thin">
        <color rgb="FFFFFFFF"/>
      </bottom>
      <diagonal/>
    </border>
    <border>
      <left style="thin">
        <color rgb="FFFFFFFF"/>
      </left>
      <right/>
      <top style="thin">
        <color rgb="FFFFFFFF"/>
      </top>
      <bottom style="thin">
        <color indexed="64"/>
      </bottom>
      <diagonal/>
    </border>
    <border>
      <left style="thin">
        <color indexed="64"/>
      </left>
      <right style="thin">
        <color rgb="FFFFFFFF"/>
      </right>
      <top style="thin">
        <color indexed="64"/>
      </top>
      <bottom/>
      <diagonal/>
    </border>
    <border>
      <left style="thin">
        <color indexed="64"/>
      </left>
      <right style="thin">
        <color rgb="FFFFFFFF"/>
      </right>
      <top/>
      <bottom/>
      <diagonal/>
    </border>
    <border>
      <left style="thin">
        <color indexed="64"/>
      </left>
      <right style="thin">
        <color rgb="FFFFFFFF"/>
      </right>
      <top/>
      <bottom style="thin">
        <color indexed="64"/>
      </bottom>
      <diagonal/>
    </border>
    <border>
      <left style="thin">
        <color indexed="64"/>
      </left>
      <right style="thin">
        <color theme="0"/>
      </right>
      <top style="thin">
        <color indexed="64"/>
      </top>
      <bottom/>
      <diagonal/>
    </border>
    <border>
      <left style="thin">
        <color indexed="64"/>
      </left>
      <right style="thin">
        <color theme="0"/>
      </right>
      <top/>
      <bottom/>
      <diagonal/>
    </border>
    <border>
      <left style="thin">
        <color indexed="64"/>
      </left>
      <right style="thin">
        <color theme="0"/>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
      <left style="thin">
        <color indexed="64"/>
      </left>
      <right style="thin">
        <color indexed="64"/>
      </right>
      <top style="thin">
        <color theme="0"/>
      </top>
      <bottom style="thin">
        <color theme="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diagonal/>
    </border>
    <border>
      <left style="thin">
        <color indexed="64"/>
      </left>
      <right style="thin">
        <color indexed="64"/>
      </right>
      <top/>
      <bottom style="thin">
        <color theme="0"/>
      </bottom>
      <diagonal/>
    </border>
    <border>
      <left style="thin">
        <color theme="0"/>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0">
    <xf numFmtId="0" fontId="0" fillId="0" borderId="0"/>
    <xf numFmtId="0" fontId="9" fillId="0" borderId="0"/>
    <xf numFmtId="0" fontId="4" fillId="0" borderId="0"/>
    <xf numFmtId="0" fontId="10" fillId="7" borderId="0" applyBorder="0">
      <alignment vertical="center"/>
    </xf>
    <xf numFmtId="165" fontId="7" fillId="0" borderId="0"/>
    <xf numFmtId="165" fontId="7" fillId="0" borderId="0"/>
    <xf numFmtId="49" fontId="10" fillId="11" borderId="0" applyBorder="0">
      <alignment horizontal="center" vertical="center"/>
      <protection locked="0"/>
    </xf>
    <xf numFmtId="0" fontId="15" fillId="0" borderId="0" applyNumberFormat="0" applyFill="0" applyBorder="0" applyAlignment="0" applyProtection="0">
      <alignment vertical="top"/>
      <protection locked="0"/>
    </xf>
    <xf numFmtId="166" fontId="10" fillId="12" borderId="0" applyBorder="0">
      <alignment horizontal="center" vertical="center"/>
      <protection locked="0"/>
    </xf>
    <xf numFmtId="9" fontId="7" fillId="0" borderId="0" applyFont="0" applyFill="0" applyBorder="0" applyAlignment="0" applyProtection="0"/>
  </cellStyleXfs>
  <cellXfs count="123">
    <xf numFmtId="0" fontId="0" fillId="0" borderId="0" xfId="0"/>
    <xf numFmtId="0" fontId="0" fillId="0" borderId="0" xfId="0" applyBorder="1" applyAlignment="1">
      <alignment horizontal="left" vertical="top" wrapText="1"/>
    </xf>
    <xf numFmtId="0" fontId="0" fillId="0" borderId="0" xfId="0" applyBorder="1" applyAlignment="1">
      <alignment vertical="top"/>
    </xf>
    <xf numFmtId="0" fontId="0" fillId="0" borderId="0" xfId="0" applyBorder="1" applyAlignment="1">
      <alignment horizontal="left" vertical="top"/>
    </xf>
    <xf numFmtId="0" fontId="1" fillId="0" borderId="0" xfId="0" applyFont="1"/>
    <xf numFmtId="0" fontId="0" fillId="5" borderId="0" xfId="0" applyFill="1"/>
    <xf numFmtId="0" fontId="0" fillId="0" borderId="0" xfId="0" applyBorder="1" applyAlignment="1">
      <alignment horizontal="center" vertical="center" wrapText="1"/>
    </xf>
    <xf numFmtId="0" fontId="0" fillId="5" borderId="0" xfId="0" applyFill="1" applyAlignment="1">
      <alignment horizontal="center" vertical="center" wrapText="1"/>
    </xf>
    <xf numFmtId="0" fontId="8" fillId="5" borderId="1" xfId="0" applyFont="1" applyFill="1" applyBorder="1" applyAlignment="1">
      <alignment horizontal="center" vertical="center"/>
    </xf>
    <xf numFmtId="0" fontId="1" fillId="0" borderId="0" xfId="0" applyFont="1" applyAlignment="1">
      <alignment vertical="center" wrapText="1"/>
    </xf>
    <xf numFmtId="0" fontId="0" fillId="0" borderId="0" xfId="0" applyAlignment="1">
      <alignment horizontal="center" vertical="center" wrapText="1"/>
    </xf>
    <xf numFmtId="0" fontId="3" fillId="0" borderId="0" xfId="0" applyFont="1" applyAlignment="1">
      <alignment vertical="center" wrapText="1"/>
    </xf>
    <xf numFmtId="0" fontId="2" fillId="2" borderId="6" xfId="0" applyFont="1" applyFill="1" applyBorder="1" applyAlignment="1">
      <alignment horizontal="center" vertical="center" wrapText="1"/>
    </xf>
    <xf numFmtId="0" fontId="0" fillId="6" borderId="7" xfId="0" applyFill="1" applyBorder="1"/>
    <xf numFmtId="0" fontId="3" fillId="3" borderId="7" xfId="0" applyFont="1" applyFill="1" applyBorder="1" applyAlignment="1">
      <alignment vertical="center" wrapText="1"/>
    </xf>
    <xf numFmtId="15" fontId="0" fillId="0" borderId="0" xfId="0" applyNumberFormat="1"/>
    <xf numFmtId="165" fontId="11" fillId="8" borderId="12" xfId="3" applyNumberFormat="1" applyFont="1" applyFill="1" applyBorder="1" applyAlignment="1" applyProtection="1">
      <alignment horizontal="left" vertical="center"/>
    </xf>
    <xf numFmtId="165" fontId="11" fillId="8" borderId="13" xfId="3" applyNumberFormat="1" applyFont="1" applyFill="1" applyBorder="1" applyAlignment="1" applyProtection="1">
      <alignment horizontal="right" vertical="center"/>
    </xf>
    <xf numFmtId="165" fontId="12" fillId="9" borderId="0" xfId="4" applyFont="1" applyFill="1" applyAlignment="1" applyProtection="1">
      <alignment horizontal="center"/>
    </xf>
    <xf numFmtId="165" fontId="11" fillId="8" borderId="14" xfId="3" applyNumberFormat="1" applyFont="1" applyFill="1" applyBorder="1" applyAlignment="1" applyProtection="1">
      <alignment horizontal="left" vertical="center"/>
    </xf>
    <xf numFmtId="165" fontId="11" fillId="8" borderId="15" xfId="3" applyNumberFormat="1" applyFont="1" applyFill="1" applyBorder="1" applyAlignment="1" applyProtection="1">
      <alignment horizontal="right" vertical="center"/>
    </xf>
    <xf numFmtId="165" fontId="11" fillId="8" borderId="16" xfId="3" applyNumberFormat="1" applyFont="1" applyFill="1" applyBorder="1" applyAlignment="1" applyProtection="1">
      <alignment horizontal="left" vertical="center"/>
    </xf>
    <xf numFmtId="165" fontId="11" fillId="8" borderId="17" xfId="3" applyNumberFormat="1" applyFont="1" applyFill="1" applyBorder="1" applyAlignment="1" applyProtection="1">
      <alignment horizontal="right" vertical="center"/>
    </xf>
    <xf numFmtId="165" fontId="13" fillId="0" borderId="0" xfId="5" applyFont="1" applyFill="1" applyBorder="1" applyAlignment="1" applyProtection="1">
      <alignment horizontal="left"/>
    </xf>
    <xf numFmtId="0" fontId="0" fillId="5" borderId="0" xfId="0" applyFont="1" applyFill="1" applyProtection="1"/>
    <xf numFmtId="165" fontId="14" fillId="10" borderId="1" xfId="5" applyFont="1" applyFill="1" applyBorder="1" applyAlignment="1" applyProtection="1">
      <alignment horizontal="center"/>
    </xf>
    <xf numFmtId="165" fontId="11" fillId="8" borderId="1" xfId="3" applyNumberFormat="1" applyFont="1" applyFill="1" applyBorder="1" applyAlignment="1" applyProtection="1">
      <alignment vertical="center"/>
    </xf>
    <xf numFmtId="49" fontId="10" fillId="11" borderId="1" xfId="6" applyFont="1" applyBorder="1" applyAlignment="1" applyProtection="1">
      <alignment horizontal="left" vertical="center"/>
      <protection locked="0"/>
    </xf>
    <xf numFmtId="49" fontId="10" fillId="11" borderId="1" xfId="6" applyBorder="1" applyAlignment="1" applyProtection="1">
      <alignment horizontal="left" vertical="center"/>
      <protection locked="0"/>
    </xf>
    <xf numFmtId="0" fontId="10" fillId="11" borderId="1" xfId="6" applyNumberFormat="1" applyBorder="1" applyAlignment="1" applyProtection="1">
      <alignment horizontal="left" vertical="center"/>
      <protection locked="0"/>
    </xf>
    <xf numFmtId="49" fontId="10" fillId="11" borderId="18" xfId="6" applyBorder="1" applyAlignment="1" applyProtection="1">
      <alignment horizontal="left" vertical="center"/>
      <protection locked="0"/>
    </xf>
    <xf numFmtId="0" fontId="10" fillId="11" borderId="1" xfId="6" applyNumberFormat="1" applyBorder="1" applyAlignment="1" applyProtection="1">
      <alignment horizontal="left" vertical="center"/>
    </xf>
    <xf numFmtId="165" fontId="7" fillId="0" borderId="0" xfId="5" applyProtection="1"/>
    <xf numFmtId="165" fontId="11" fillId="8" borderId="3" xfId="3" applyNumberFormat="1" applyFont="1" applyFill="1" applyBorder="1" applyAlignment="1" applyProtection="1">
      <alignment vertical="center"/>
    </xf>
    <xf numFmtId="49" fontId="10" fillId="11" borderId="2" xfId="6" applyBorder="1" applyAlignment="1" applyProtection="1">
      <alignment horizontal="left" vertical="center"/>
      <protection locked="0"/>
    </xf>
    <xf numFmtId="49" fontId="15" fillId="11" borderId="19" xfId="7" applyNumberFormat="1" applyFill="1" applyBorder="1" applyAlignment="1" applyProtection="1">
      <alignment horizontal="left" vertical="center"/>
      <protection locked="0"/>
    </xf>
    <xf numFmtId="166" fontId="10" fillId="12" borderId="1" xfId="8" applyBorder="1" applyAlignment="1" applyProtection="1">
      <alignment horizontal="left" vertical="center"/>
      <protection locked="0"/>
    </xf>
    <xf numFmtId="1" fontId="17" fillId="14" borderId="20" xfId="0" applyNumberFormat="1" applyFont="1" applyFill="1" applyBorder="1" applyAlignment="1">
      <alignment horizontal="center" vertical="center"/>
    </xf>
    <xf numFmtId="164" fontId="9" fillId="14" borderId="20" xfId="0" applyNumberFormat="1" applyFont="1" applyFill="1" applyBorder="1" applyAlignment="1">
      <alignment horizontal="center"/>
    </xf>
    <xf numFmtId="0" fontId="0" fillId="0" borderId="1" xfId="0" applyFill="1" applyBorder="1" applyAlignment="1">
      <alignment horizontal="center" vertical="center"/>
    </xf>
    <xf numFmtId="0" fontId="0" fillId="0" borderId="1" xfId="0" applyFill="1" applyBorder="1"/>
    <xf numFmtId="0" fontId="0" fillId="0" borderId="0" xfId="0" applyFill="1"/>
    <xf numFmtId="0" fontId="0" fillId="0" borderId="1" xfId="0" applyFill="1" applyBorder="1" applyAlignment="1">
      <alignment horizontal="center"/>
    </xf>
    <xf numFmtId="0" fontId="0" fillId="0" borderId="0" xfId="0" applyFill="1" applyBorder="1" applyAlignment="1">
      <alignment vertical="top"/>
    </xf>
    <xf numFmtId="1" fontId="4" fillId="15" borderId="4" xfId="0" applyNumberFormat="1" applyFont="1" applyFill="1" applyBorder="1" applyAlignment="1">
      <alignment horizontal="center"/>
    </xf>
    <xf numFmtId="0" fontId="16" fillId="16" borderId="0" xfId="0" applyFont="1" applyFill="1" applyBorder="1" applyAlignment="1">
      <alignment horizontal="left" vertical="top" wrapText="1"/>
    </xf>
    <xf numFmtId="0" fontId="5" fillId="15" borderId="1"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0" fillId="15" borderId="1" xfId="3" applyFont="1" applyFill="1" applyBorder="1" applyProtection="1">
      <alignment vertical="center"/>
    </xf>
    <xf numFmtId="0" fontId="10" fillId="15" borderId="1" xfId="3" applyFill="1" applyBorder="1" applyProtection="1">
      <alignment vertical="center"/>
    </xf>
    <xf numFmtId="0" fontId="10" fillId="15" borderId="2" xfId="3" applyFill="1" applyBorder="1" applyProtection="1">
      <alignment vertical="center"/>
    </xf>
    <xf numFmtId="0" fontId="10" fillId="15" borderId="19" xfId="3" applyFill="1" applyBorder="1" applyProtection="1">
      <alignment vertical="center"/>
    </xf>
    <xf numFmtId="0" fontId="8" fillId="0" borderId="1" xfId="0" applyFont="1" applyFill="1" applyBorder="1" applyAlignment="1">
      <alignment horizontal="center" vertical="center"/>
    </xf>
    <xf numFmtId="0" fontId="8" fillId="5" borderId="1" xfId="0" applyFont="1" applyFill="1" applyBorder="1" applyAlignment="1">
      <alignment horizontal="left" vertical="center" wrapText="1"/>
    </xf>
    <xf numFmtId="0" fontId="0" fillId="0" borderId="0" xfId="0" applyBorder="1" applyAlignment="1">
      <alignment horizontal="center" vertical="top"/>
    </xf>
    <xf numFmtId="0" fontId="2" fillId="4" borderId="1" xfId="0" applyFont="1" applyFill="1" applyBorder="1" applyAlignment="1">
      <alignment horizontal="center" vertical="center" wrapText="1"/>
    </xf>
    <xf numFmtId="0" fontId="0" fillId="0" borderId="0" xfId="0" applyAlignment="1">
      <alignment horizontal="center"/>
    </xf>
    <xf numFmtId="0" fontId="16" fillId="16" borderId="0" xfId="0" applyFont="1" applyFill="1" applyBorder="1" applyAlignment="1">
      <alignment horizontal="center" vertical="top" wrapText="1"/>
    </xf>
    <xf numFmtId="0" fontId="16" fillId="13" borderId="24" xfId="0" applyFont="1" applyFill="1" applyBorder="1" applyAlignment="1">
      <alignment horizontal="center" vertical="center" wrapText="1"/>
    </xf>
    <xf numFmtId="1" fontId="17" fillId="14" borderId="25" xfId="0" applyNumberFormat="1" applyFont="1" applyFill="1" applyBorder="1" applyAlignment="1">
      <alignment horizontal="center" vertical="center"/>
    </xf>
    <xf numFmtId="0" fontId="16" fillId="13" borderId="26" xfId="0" applyFont="1" applyFill="1" applyBorder="1" applyAlignment="1">
      <alignment horizontal="center" vertical="center" wrapText="1"/>
    </xf>
    <xf numFmtId="0" fontId="16" fillId="13" borderId="22" xfId="0" applyFont="1" applyFill="1" applyBorder="1" applyAlignment="1">
      <alignment horizontal="center" vertical="center" wrapText="1"/>
    </xf>
    <xf numFmtId="1" fontId="17" fillId="14" borderId="27" xfId="0" applyNumberFormat="1" applyFont="1" applyFill="1" applyBorder="1" applyAlignment="1">
      <alignment horizontal="center" vertical="center"/>
    </xf>
    <xf numFmtId="164" fontId="9" fillId="14" borderId="25" xfId="0" applyNumberFormat="1" applyFont="1" applyFill="1" applyBorder="1" applyAlignment="1">
      <alignment horizontal="center"/>
    </xf>
    <xf numFmtId="164" fontId="9" fillId="14" borderId="27" xfId="0" applyNumberFormat="1" applyFont="1" applyFill="1" applyBorder="1" applyAlignment="1">
      <alignment horizontal="center"/>
    </xf>
    <xf numFmtId="1" fontId="4" fillId="15" borderId="21" xfId="0" applyNumberFormat="1" applyFont="1" applyFill="1" applyBorder="1" applyAlignment="1">
      <alignment horizontal="center"/>
    </xf>
    <xf numFmtId="3" fontId="4" fillId="15" borderId="23" xfId="0" applyNumberFormat="1" applyFont="1" applyFill="1" applyBorder="1" applyAlignment="1">
      <alignment horizontal="center"/>
    </xf>
    <xf numFmtId="9" fontId="0" fillId="0" borderId="1" xfId="9" applyFont="1" applyBorder="1" applyAlignment="1">
      <alignment horizontal="center" vertical="center"/>
    </xf>
    <xf numFmtId="0" fontId="18" fillId="0" borderId="0" xfId="0" applyFont="1" applyAlignment="1">
      <alignment wrapText="1"/>
    </xf>
    <xf numFmtId="0" fontId="19" fillId="15" borderId="1" xfId="0" applyFont="1" applyFill="1" applyBorder="1" applyAlignment="1">
      <alignment horizontal="center" vertical="center" wrapText="1"/>
    </xf>
    <xf numFmtId="0" fontId="1" fillId="0" borderId="0" xfId="0" applyFont="1" applyAlignment="1">
      <alignment horizontal="center"/>
    </xf>
    <xf numFmtId="0" fontId="2" fillId="4" borderId="36" xfId="0" applyFont="1" applyFill="1" applyBorder="1" applyAlignment="1">
      <alignment horizontal="center" vertical="center" wrapText="1"/>
    </xf>
    <xf numFmtId="0" fontId="2" fillId="4" borderId="39" xfId="0" applyFont="1" applyFill="1" applyBorder="1" applyAlignment="1">
      <alignment horizontal="center" vertical="center" wrapText="1"/>
    </xf>
    <xf numFmtId="0" fontId="2" fillId="4" borderId="40" xfId="0" applyFont="1" applyFill="1" applyBorder="1" applyAlignment="1">
      <alignment horizontal="center" vertical="center" wrapText="1"/>
    </xf>
    <xf numFmtId="0" fontId="2" fillId="2" borderId="8" xfId="0" applyFont="1" applyFill="1" applyBorder="1" applyAlignment="1">
      <alignment horizontal="center" vertical="center" wrapText="1"/>
    </xf>
    <xf numFmtId="1" fontId="5" fillId="3" borderId="4" xfId="0" applyNumberFormat="1" applyFont="1" applyFill="1" applyBorder="1" applyAlignment="1">
      <alignment horizontal="center" vertical="center"/>
    </xf>
    <xf numFmtId="0" fontId="20" fillId="0" borderId="0" xfId="0" applyFont="1"/>
    <xf numFmtId="0" fontId="20" fillId="0" borderId="1" xfId="0" applyFont="1" applyBorder="1"/>
    <xf numFmtId="0" fontId="20" fillId="0" borderId="18" xfId="0" applyFont="1" applyBorder="1" applyAlignment="1">
      <alignment horizontal="center" vertical="center" wrapText="1" readingOrder="1"/>
    </xf>
    <xf numFmtId="0" fontId="20" fillId="0" borderId="1" xfId="0" applyFont="1" applyBorder="1" applyAlignment="1">
      <alignment horizontal="center"/>
    </xf>
    <xf numFmtId="0" fontId="3" fillId="3" borderId="8" xfId="0" applyFont="1" applyFill="1" applyBorder="1" applyAlignment="1">
      <alignment horizontal="center" vertical="center" wrapText="1"/>
    </xf>
    <xf numFmtId="0" fontId="2" fillId="4" borderId="41" xfId="0" applyFont="1" applyFill="1" applyBorder="1" applyAlignment="1">
      <alignment horizontal="center" vertical="center" wrapText="1"/>
    </xf>
    <xf numFmtId="0" fontId="2" fillId="2" borderId="48" xfId="0" applyFont="1" applyFill="1" applyBorder="1" applyAlignment="1">
      <alignment horizontal="center" vertical="center" wrapText="1"/>
    </xf>
    <xf numFmtId="49" fontId="0" fillId="0" borderId="1" xfId="0" applyNumberFormat="1" applyBorder="1" applyAlignment="1">
      <alignment horizontal="center" vertical="center"/>
    </xf>
    <xf numFmtId="0" fontId="21" fillId="0" borderId="0" xfId="0" applyFont="1"/>
    <xf numFmtId="0" fontId="19" fillId="15" borderId="40" xfId="0" applyFont="1" applyFill="1" applyBorder="1" applyAlignment="1">
      <alignment horizontal="center" vertical="center" wrapText="1"/>
    </xf>
    <xf numFmtId="0" fontId="19" fillId="15" borderId="18" xfId="0" applyFont="1" applyFill="1" applyBorder="1" applyAlignment="1">
      <alignment horizontal="center" vertical="center" wrapText="1"/>
    </xf>
    <xf numFmtId="0" fontId="25" fillId="6" borderId="0" xfId="0" applyFont="1" applyFill="1" applyAlignment="1">
      <alignment horizontal="left" vertical="top" wrapText="1"/>
    </xf>
    <xf numFmtId="0" fontId="2" fillId="4" borderId="41" xfId="0" applyFont="1" applyFill="1" applyBorder="1" applyAlignment="1">
      <alignment horizontal="center" vertical="center" wrapText="1"/>
    </xf>
    <xf numFmtId="0" fontId="2" fillId="4" borderId="42" xfId="0" applyFont="1" applyFill="1" applyBorder="1" applyAlignment="1">
      <alignment horizontal="center" vertical="center" wrapText="1"/>
    </xf>
    <xf numFmtId="0" fontId="2" fillId="4" borderId="31" xfId="0" applyFont="1" applyFill="1" applyBorder="1" applyAlignment="1">
      <alignment horizontal="center" vertical="center" textRotation="90" wrapText="1"/>
    </xf>
    <xf numFmtId="0" fontId="2" fillId="4" borderId="32" xfId="0" applyFont="1" applyFill="1" applyBorder="1" applyAlignment="1">
      <alignment horizontal="center" vertical="center" textRotation="90" wrapText="1"/>
    </xf>
    <xf numFmtId="0" fontId="2" fillId="4" borderId="33" xfId="0" applyFont="1" applyFill="1" applyBorder="1" applyAlignment="1">
      <alignment horizontal="center" vertical="center" textRotation="90" wrapText="1"/>
    </xf>
    <xf numFmtId="0" fontId="2" fillId="4" borderId="1" xfId="0" applyFont="1" applyFill="1" applyBorder="1" applyAlignment="1">
      <alignment horizontal="center" vertical="center" wrapText="1"/>
    </xf>
    <xf numFmtId="0" fontId="16" fillId="13" borderId="28" xfId="0" applyFont="1" applyFill="1" applyBorder="1" applyAlignment="1">
      <alignment horizontal="center" vertical="center" wrapText="1"/>
    </xf>
    <xf numFmtId="0" fontId="16" fillId="13" borderId="29" xfId="0" applyFont="1" applyFill="1" applyBorder="1" applyAlignment="1">
      <alignment horizontal="center" vertical="center" wrapText="1"/>
    </xf>
    <xf numFmtId="0" fontId="16" fillId="13" borderId="30" xfId="0" applyFont="1" applyFill="1" applyBorder="1" applyAlignment="1">
      <alignment horizontal="center" vertical="center" wrapText="1"/>
    </xf>
    <xf numFmtId="0" fontId="2" fillId="4" borderId="40" xfId="0" applyFont="1" applyFill="1" applyBorder="1" applyAlignment="1">
      <alignment horizontal="center" vertical="center" wrapText="1"/>
    </xf>
    <xf numFmtId="0" fontId="2" fillId="4" borderId="43" xfId="0" applyFont="1" applyFill="1" applyBorder="1" applyAlignment="1">
      <alignment horizontal="center" vertical="center" wrapText="1"/>
    </xf>
    <xf numFmtId="0" fontId="2" fillId="4" borderId="44" xfId="0" applyFont="1" applyFill="1" applyBorder="1" applyAlignment="1">
      <alignment horizontal="center" vertical="center" wrapText="1"/>
    </xf>
    <xf numFmtId="0" fontId="2" fillId="4" borderId="45" xfId="0" applyFont="1" applyFill="1" applyBorder="1" applyAlignment="1">
      <alignment horizontal="center" vertical="center" wrapText="1"/>
    </xf>
    <xf numFmtId="0" fontId="2" fillId="4" borderId="46" xfId="0" applyFont="1" applyFill="1" applyBorder="1" applyAlignment="1">
      <alignment horizontal="center" vertical="center" wrapText="1"/>
    </xf>
    <xf numFmtId="0" fontId="2" fillId="4" borderId="47" xfId="0" applyFont="1" applyFill="1" applyBorder="1" applyAlignment="1">
      <alignment horizontal="center" vertical="center" wrapText="1"/>
    </xf>
    <xf numFmtId="0" fontId="2" fillId="4" borderId="38" xfId="0" applyFont="1" applyFill="1" applyBorder="1" applyAlignment="1">
      <alignment horizontal="center" vertical="center" wrapText="1"/>
    </xf>
    <xf numFmtId="0" fontId="2" fillId="4" borderId="37" xfId="0" applyFont="1" applyFill="1" applyBorder="1" applyAlignment="1">
      <alignment horizontal="center" vertical="center" wrapText="1"/>
    </xf>
    <xf numFmtId="0" fontId="2" fillId="4" borderId="35" xfId="0" applyFont="1" applyFill="1" applyBorder="1" applyAlignment="1">
      <alignment horizontal="center" vertical="center" wrapText="1"/>
    </xf>
    <xf numFmtId="0" fontId="2" fillId="4" borderId="34"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2" fillId="6" borderId="49" xfId="0" applyFont="1" applyFill="1" applyBorder="1" applyAlignment="1">
      <alignment horizontal="left" vertical="top" wrapText="1"/>
    </xf>
    <xf numFmtId="0" fontId="22" fillId="6" borderId="50" xfId="0" applyFont="1" applyFill="1" applyBorder="1" applyAlignment="1">
      <alignment horizontal="left" vertical="top" wrapText="1"/>
    </xf>
    <xf numFmtId="0" fontId="22" fillId="6" borderId="51" xfId="0" applyFont="1" applyFill="1" applyBorder="1" applyAlignment="1">
      <alignment horizontal="left" vertical="top" wrapText="1"/>
    </xf>
    <xf numFmtId="0" fontId="22" fillId="6" borderId="52" xfId="0" applyFont="1" applyFill="1" applyBorder="1" applyAlignment="1">
      <alignment horizontal="left" vertical="top" wrapText="1"/>
    </xf>
    <xf numFmtId="0" fontId="22" fillId="6" borderId="53" xfId="0" applyFont="1" applyFill="1" applyBorder="1" applyAlignment="1">
      <alignment horizontal="left" vertical="top" wrapText="1"/>
    </xf>
    <xf numFmtId="0" fontId="22" fillId="6" borderId="54" xfId="0" applyFont="1" applyFill="1" applyBorder="1" applyAlignment="1">
      <alignment horizontal="left" vertical="top" wrapText="1"/>
    </xf>
    <xf numFmtId="0" fontId="2" fillId="2" borderId="8"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6" fillId="6" borderId="0" xfId="0" applyFont="1" applyFill="1" applyAlignment="1">
      <alignment horizontal="left" vertical="top" wrapText="1"/>
    </xf>
    <xf numFmtId="0" fontId="3" fillId="3" borderId="4"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9" xfId="0" applyFont="1" applyFill="1" applyBorder="1" applyAlignment="1">
      <alignment horizontal="center" vertical="center" wrapText="1"/>
    </xf>
  </cellXfs>
  <cellStyles count="10">
    <cellStyle name="DC_Input_Date" xfId="8"/>
    <cellStyle name="DC_Input_Text" xfId="6"/>
    <cellStyle name="DC_Label" xfId="3"/>
    <cellStyle name="Hyperlink" xfId="7" builtinId="8"/>
    <cellStyle name="Normal" xfId="0" builtinId="0"/>
    <cellStyle name="Normal 11" xfId="2"/>
    <cellStyle name="Normal 11 2" xfId="5"/>
    <cellStyle name="Normal 4" xfId="4"/>
    <cellStyle name="Normale 2" xfId="1"/>
    <cellStyle name="Percent" xfId="9" builtinId="5"/>
  </cellStyles>
  <dxfs count="15">
    <dxf>
      <fill>
        <patternFill patternType="darkTrellis"/>
      </fill>
    </dxf>
    <dxf>
      <fill>
        <patternFill patternType="darkTrellis"/>
      </fill>
    </dxf>
    <dxf>
      <fill>
        <patternFill patternType="darkTrellis"/>
      </fill>
    </dxf>
    <dxf>
      <fill>
        <patternFill patternType="darkTrellis"/>
      </fill>
    </dxf>
    <dxf>
      <fill>
        <patternFill patternType="darkTrellis"/>
      </fill>
    </dxf>
    <dxf>
      <fill>
        <patternFill patternType="darkTrellis"/>
      </fill>
    </dxf>
    <dxf>
      <fill>
        <patternFill patternType="darkTrellis"/>
      </fill>
    </dxf>
    <dxf>
      <fill>
        <patternFill patternType="darkTrellis"/>
      </fill>
    </dxf>
    <dxf>
      <fill>
        <patternFill patternType="solid">
          <bgColor theme="5" tint="0.39994506668294322"/>
        </patternFill>
      </fill>
    </dxf>
    <dxf>
      <fill>
        <patternFill patternType="solid">
          <bgColor theme="5" tint="0.39994506668294322"/>
        </patternFill>
      </fill>
    </dxf>
    <dxf>
      <fill>
        <patternFill patternType="solid">
          <bgColor theme="5" tint="0.39994506668294322"/>
        </patternFill>
      </fill>
    </dxf>
    <dxf>
      <fill>
        <patternFill patternType="solid">
          <bgColor theme="5" tint="0.39994506668294322"/>
        </patternFill>
      </fill>
    </dxf>
    <dxf>
      <fill>
        <patternFill patternType="solid">
          <bgColor theme="5" tint="0.39994506668294322"/>
        </patternFill>
      </fill>
    </dxf>
    <dxf>
      <fill>
        <patternFill patternType="solid">
          <bgColor theme="5" tint="0.39994506668294322"/>
        </patternFill>
      </fill>
    </dxf>
    <dxf>
      <fill>
        <patternFill patternType="solid">
          <bgColor theme="5" tint="0.39994506668294322"/>
        </patternFill>
      </fill>
    </dxf>
  </dxfs>
  <tableStyles count="0" defaultTableStyle="TableStyleMedium2" defaultPivotStyle="PivotStyleLight16"/>
  <colors>
    <mruColors>
      <color rgb="FF2F75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ahaHe/AppData/Local/Packages/Microsoft.MicrosoftEdge_8wekyb3d8bbwe/TempState/Downloads/Reporting%20template%20-%20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_summary_HRG"/>
      <sheetName val="data_summary"/>
      <sheetName val="Participant Information"/>
      <sheetName val="Navigation tab"/>
      <sheetName val="Solvency position"/>
      <sheetName val="Volatility adjustment"/>
      <sheetName val="Technical provisions"/>
      <sheetName val="Risk Margin"/>
      <sheetName val="MCR"/>
      <sheetName val="SF only - SCR details"/>
      <sheetName val="SF only - Equity risk"/>
      <sheetName val="SF only - Np reinsurance"/>
      <sheetName val="SF only - Forborne+def. loans"/>
      <sheetName val="IM only - SCR details"/>
      <sheetName val="IM only - VA details"/>
      <sheetName val="help"/>
      <sheetName val="Reporting template - 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A2" t="str">
            <v>AUD</v>
          </cell>
        </row>
        <row r="3">
          <cell r="A3" t="str">
            <v>BGN</v>
          </cell>
        </row>
        <row r="4">
          <cell r="A4" t="str">
            <v>BRL</v>
          </cell>
        </row>
        <row r="5">
          <cell r="A5" t="str">
            <v>CAD</v>
          </cell>
        </row>
        <row r="6">
          <cell r="A6" t="str">
            <v>CHF</v>
          </cell>
        </row>
        <row r="7">
          <cell r="A7" t="str">
            <v>CLP</v>
          </cell>
        </row>
        <row r="8">
          <cell r="A8" t="str">
            <v>CNY</v>
          </cell>
        </row>
        <row r="9">
          <cell r="A9" t="str">
            <v>COP</v>
          </cell>
        </row>
        <row r="10">
          <cell r="A10" t="str">
            <v>CZK</v>
          </cell>
        </row>
        <row r="11">
          <cell r="A11" t="str">
            <v>DKK</v>
          </cell>
        </row>
        <row r="12">
          <cell r="A12" t="str">
            <v>EUR</v>
          </cell>
        </row>
        <row r="13">
          <cell r="A13" t="str">
            <v>GBP</v>
          </cell>
        </row>
        <row r="14">
          <cell r="A14" t="str">
            <v>HKD</v>
          </cell>
        </row>
        <row r="15">
          <cell r="A15" t="str">
            <v>HRK</v>
          </cell>
        </row>
        <row r="16">
          <cell r="A16" t="str">
            <v>HUF</v>
          </cell>
        </row>
        <row r="17">
          <cell r="A17" t="str">
            <v>INR</v>
          </cell>
        </row>
        <row r="18">
          <cell r="A18" t="str">
            <v>ISK</v>
          </cell>
        </row>
        <row r="19">
          <cell r="A19" t="str">
            <v>JPY</v>
          </cell>
        </row>
        <row r="20">
          <cell r="A20" t="str">
            <v>KRW</v>
          </cell>
        </row>
        <row r="21">
          <cell r="A21" t="str">
            <v>MXN</v>
          </cell>
        </row>
        <row r="22">
          <cell r="A22" t="str">
            <v>MYR</v>
          </cell>
        </row>
        <row r="23">
          <cell r="A23" t="str">
            <v>NOK</v>
          </cell>
        </row>
        <row r="24">
          <cell r="A24" t="str">
            <v>NZD</v>
          </cell>
        </row>
        <row r="25">
          <cell r="A25" t="str">
            <v>PLN</v>
          </cell>
        </row>
        <row r="26">
          <cell r="A26" t="str">
            <v>RON</v>
          </cell>
        </row>
        <row r="27">
          <cell r="A27" t="str">
            <v>RUB</v>
          </cell>
        </row>
        <row r="28">
          <cell r="A28" t="str">
            <v>SEK</v>
          </cell>
        </row>
        <row r="29">
          <cell r="A29" t="str">
            <v>SGD</v>
          </cell>
        </row>
        <row r="30">
          <cell r="A30" t="str">
            <v>THB</v>
          </cell>
        </row>
        <row r="31">
          <cell r="A31" t="str">
            <v>TRY</v>
          </cell>
        </row>
        <row r="32">
          <cell r="A32" t="str">
            <v>TWD</v>
          </cell>
        </row>
        <row r="33">
          <cell r="A33" t="str">
            <v>USD</v>
          </cell>
        </row>
        <row r="34">
          <cell r="A34" t="str">
            <v>ZAR</v>
          </cell>
        </row>
      </sheetData>
      <sheetData sheetId="16" refreshError="1"/>
    </sheetDataSet>
  </externalBook>
</externalLink>
</file>

<file path=xl/tables/table1.xml><?xml version="1.0" encoding="utf-8"?>
<table xmlns="http://schemas.openxmlformats.org/spreadsheetml/2006/main" id="5" name="Table5" displayName="Table5" ref="A3:B103" totalsRowShown="0">
  <autoFilter ref="A3:B103"/>
  <tableColumns count="2">
    <tableColumn id="1" name="#"/>
    <tableColumn id="2" name="Comment"/>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4"/>
  <sheetViews>
    <sheetView workbookViewId="0">
      <selection activeCell="D3" sqref="D3"/>
    </sheetView>
  </sheetViews>
  <sheetFormatPr defaultRowHeight="15" x14ac:dyDescent="0.25"/>
  <cols>
    <col min="3" max="3" width="16.140625" customWidth="1"/>
    <col min="4" max="4" width="39.7109375" bestFit="1" customWidth="1"/>
  </cols>
  <sheetData>
    <row r="2" spans="2:4" x14ac:dyDescent="0.25">
      <c r="B2" t="s">
        <v>90</v>
      </c>
      <c r="C2" t="s">
        <v>91</v>
      </c>
      <c r="D2" t="s">
        <v>92</v>
      </c>
    </row>
    <row r="3" spans="2:4" x14ac:dyDescent="0.25">
      <c r="B3" t="s">
        <v>93</v>
      </c>
      <c r="C3" s="15">
        <v>44462</v>
      </c>
    </row>
    <row r="4" spans="2:4" x14ac:dyDescent="0.25">
      <c r="D4" s="1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4"/>
  <sheetViews>
    <sheetView showGridLines="0" tabSelected="1" topLeftCell="B1" workbookViewId="0">
      <selection activeCell="B3" sqref="B3"/>
    </sheetView>
  </sheetViews>
  <sheetFormatPr defaultRowHeight="15" x14ac:dyDescent="0.25"/>
  <cols>
    <col min="2" max="2" width="104.140625" bestFit="1" customWidth="1"/>
    <col min="3" max="3" width="74.5703125" customWidth="1"/>
    <col min="4" max="4" width="2.140625" bestFit="1" customWidth="1"/>
  </cols>
  <sheetData>
    <row r="1" spans="2:4" ht="15.75" thickBot="1" x14ac:dyDescent="0.3"/>
    <row r="2" spans="2:4" ht="15.75" x14ac:dyDescent="0.25">
      <c r="B2" s="16" t="s">
        <v>269</v>
      </c>
      <c r="C2" s="17" t="str">
        <f>IF(ISBLANK(C9),"[Name undertaking missing - Please enter under Participant Information]",C9)</f>
        <v>[Name undertaking missing - Please enter under Participant Information]</v>
      </c>
      <c r="D2" s="18" t="s">
        <v>94</v>
      </c>
    </row>
    <row r="3" spans="2:4" ht="15.75" x14ac:dyDescent="0.25">
      <c r="B3" s="19" t="s">
        <v>95</v>
      </c>
      <c r="C3" s="20" t="str">
        <f>IF(ISBLANK(C14),"[Participant ID missing - Please enter under Participant Information]",C14)</f>
        <v>[Participant ID missing - Please enter under Participant Information]</v>
      </c>
      <c r="D3" s="18"/>
    </row>
    <row r="4" spans="2:4" ht="16.5" thickBot="1" x14ac:dyDescent="0.3">
      <c r="B4" s="21" t="s">
        <v>96</v>
      </c>
      <c r="C4" s="22" t="str">
        <f>IF(ISBLANK(C10),"[Type of undertaking - Please enter under Participant Information]",C10)</f>
        <v>[Type of undertaking - Please enter under Participant Information]</v>
      </c>
      <c r="D4" s="18" t="s">
        <v>94</v>
      </c>
    </row>
    <row r="5" spans="2:4" ht="15.75" x14ac:dyDescent="0.25">
      <c r="B5" s="23"/>
      <c r="C5" s="24"/>
      <c r="D5" s="18" t="s">
        <v>94</v>
      </c>
    </row>
    <row r="6" spans="2:4" x14ac:dyDescent="0.25">
      <c r="B6" s="24"/>
      <c r="C6" s="25" t="s">
        <v>97</v>
      </c>
      <c r="D6" s="18" t="s">
        <v>94</v>
      </c>
    </row>
    <row r="7" spans="2:4" x14ac:dyDescent="0.25">
      <c r="B7" s="24"/>
      <c r="C7" s="24"/>
      <c r="D7" s="18" t="s">
        <v>94</v>
      </c>
    </row>
    <row r="8" spans="2:4" ht="15.75" x14ac:dyDescent="0.25">
      <c r="B8" s="26" t="s">
        <v>96</v>
      </c>
      <c r="C8" s="26"/>
      <c r="D8" s="18" t="s">
        <v>94</v>
      </c>
    </row>
    <row r="9" spans="2:4" x14ac:dyDescent="0.25">
      <c r="B9" s="48" t="s">
        <v>98</v>
      </c>
      <c r="C9" s="27"/>
      <c r="D9" s="18" t="s">
        <v>94</v>
      </c>
    </row>
    <row r="10" spans="2:4" x14ac:dyDescent="0.25">
      <c r="B10" s="49" t="s">
        <v>99</v>
      </c>
      <c r="C10" s="28"/>
      <c r="D10" s="18" t="s">
        <v>94</v>
      </c>
    </row>
    <row r="11" spans="2:4" x14ac:dyDescent="0.25">
      <c r="B11" s="48" t="s">
        <v>100</v>
      </c>
      <c r="C11" s="28"/>
      <c r="D11" s="18" t="s">
        <v>94</v>
      </c>
    </row>
    <row r="12" spans="2:4" x14ac:dyDescent="0.25">
      <c r="B12" s="48" t="s">
        <v>101</v>
      </c>
      <c r="C12" s="29"/>
      <c r="D12" s="18" t="s">
        <v>94</v>
      </c>
    </row>
    <row r="13" spans="2:4" ht="15.75" x14ac:dyDescent="0.25">
      <c r="B13" s="26" t="s">
        <v>102</v>
      </c>
      <c r="C13" s="26"/>
      <c r="D13" s="18" t="s">
        <v>94</v>
      </c>
    </row>
    <row r="14" spans="2:4" x14ac:dyDescent="0.25">
      <c r="B14" s="48" t="s">
        <v>103</v>
      </c>
      <c r="C14" s="28"/>
      <c r="D14" s="18" t="s">
        <v>94</v>
      </c>
    </row>
    <row r="15" spans="2:4" ht="15.75" x14ac:dyDescent="0.25">
      <c r="B15" s="26" t="s">
        <v>104</v>
      </c>
      <c r="C15" s="26"/>
      <c r="D15" s="18" t="s">
        <v>94</v>
      </c>
    </row>
    <row r="16" spans="2:4" x14ac:dyDescent="0.25">
      <c r="B16" s="48" t="s">
        <v>105</v>
      </c>
      <c r="C16" s="28"/>
      <c r="D16" s="18" t="s">
        <v>94</v>
      </c>
    </row>
    <row r="17" spans="2:4" x14ac:dyDescent="0.25">
      <c r="B17" s="48" t="s">
        <v>106</v>
      </c>
      <c r="C17" s="30"/>
      <c r="D17" s="18" t="s">
        <v>94</v>
      </c>
    </row>
    <row r="18" spans="2:4" x14ac:dyDescent="0.25">
      <c r="B18" s="48" t="s">
        <v>107</v>
      </c>
      <c r="C18" s="31" t="str">
        <f>IF(ISBLANK(C12),"[Country code missing]",C12) &amp; "-" &amp; IF(ISBLANK(C14),"[Participant ID missing]",C14)</f>
        <v>[Country code missing]-[Participant ID missing]</v>
      </c>
      <c r="D18" s="18" t="s">
        <v>94</v>
      </c>
    </row>
    <row r="19" spans="2:4" x14ac:dyDescent="0.25">
      <c r="B19" s="32"/>
      <c r="C19" s="32"/>
      <c r="D19" s="18" t="s">
        <v>94</v>
      </c>
    </row>
    <row r="20" spans="2:4" ht="16.5" thickBot="1" x14ac:dyDescent="0.3">
      <c r="B20" s="33" t="s">
        <v>108</v>
      </c>
      <c r="C20" s="33"/>
      <c r="D20" s="18" t="s">
        <v>94</v>
      </c>
    </row>
    <row r="21" spans="2:4" x14ac:dyDescent="0.25">
      <c r="B21" s="50" t="s">
        <v>109</v>
      </c>
      <c r="C21" s="34"/>
      <c r="D21" s="18" t="s">
        <v>94</v>
      </c>
    </row>
    <row r="22" spans="2:4" x14ac:dyDescent="0.25">
      <c r="B22" s="49" t="s">
        <v>110</v>
      </c>
      <c r="C22" s="28"/>
      <c r="D22" s="18" t="s">
        <v>94</v>
      </c>
    </row>
    <row r="23" spans="2:4" x14ac:dyDescent="0.25">
      <c r="B23" s="49" t="s">
        <v>111</v>
      </c>
      <c r="C23" s="28"/>
      <c r="D23" s="18" t="s">
        <v>94</v>
      </c>
    </row>
    <row r="24" spans="2:4" ht="15.75" thickBot="1" x14ac:dyDescent="0.3">
      <c r="B24" s="51" t="s">
        <v>112</v>
      </c>
      <c r="C24" s="35"/>
      <c r="D24" s="18" t="s">
        <v>94</v>
      </c>
    </row>
    <row r="25" spans="2:4" x14ac:dyDescent="0.25">
      <c r="B25" s="50" t="s">
        <v>113</v>
      </c>
      <c r="C25" s="34"/>
      <c r="D25" s="18" t="s">
        <v>94</v>
      </c>
    </row>
    <row r="26" spans="2:4" x14ac:dyDescent="0.25">
      <c r="B26" s="49" t="s">
        <v>110</v>
      </c>
      <c r="C26" s="28"/>
      <c r="D26" s="18" t="s">
        <v>94</v>
      </c>
    </row>
    <row r="27" spans="2:4" x14ac:dyDescent="0.25">
      <c r="B27" s="49" t="s">
        <v>111</v>
      </c>
      <c r="C27" s="28"/>
      <c r="D27" s="18" t="s">
        <v>94</v>
      </c>
    </row>
    <row r="28" spans="2:4" ht="15.75" thickBot="1" x14ac:dyDescent="0.3">
      <c r="B28" s="51" t="s">
        <v>112</v>
      </c>
      <c r="C28" s="35"/>
      <c r="D28" s="18" t="s">
        <v>94</v>
      </c>
    </row>
    <row r="29" spans="2:4" x14ac:dyDescent="0.25">
      <c r="B29" s="24"/>
      <c r="C29" s="24"/>
      <c r="D29" s="18" t="s">
        <v>94</v>
      </c>
    </row>
    <row r="30" spans="2:4" ht="15.75" x14ac:dyDescent="0.25">
      <c r="B30" s="26" t="s">
        <v>114</v>
      </c>
      <c r="C30" s="26"/>
      <c r="D30" s="18" t="s">
        <v>94</v>
      </c>
    </row>
    <row r="31" spans="2:4" x14ac:dyDescent="0.25">
      <c r="B31" s="49" t="s">
        <v>115</v>
      </c>
      <c r="C31" s="36"/>
      <c r="D31" s="18" t="s">
        <v>94</v>
      </c>
    </row>
    <row r="32" spans="2:4" x14ac:dyDescent="0.25">
      <c r="B32" s="49" t="s">
        <v>116</v>
      </c>
      <c r="C32" s="28"/>
      <c r="D32" s="18" t="s">
        <v>94</v>
      </c>
    </row>
    <row r="33" spans="2:4" x14ac:dyDescent="0.25">
      <c r="B33" s="48" t="s">
        <v>117</v>
      </c>
      <c r="C33" s="28"/>
      <c r="D33" s="18" t="s">
        <v>94</v>
      </c>
    </row>
    <row r="34" spans="2:4" x14ac:dyDescent="0.25">
      <c r="B34" s="48" t="s">
        <v>233</v>
      </c>
      <c r="C34" s="28" t="s">
        <v>73</v>
      </c>
      <c r="D34" s="18" t="s">
        <v>94</v>
      </c>
    </row>
  </sheetData>
  <protectedRanges>
    <protectedRange sqref="C26 C14 C9:C11" name="Range1"/>
    <protectedRange sqref="C15" name="Range30"/>
    <protectedRange sqref="C15" name="Range1_1"/>
    <protectedRange sqref="C15" name="Range2"/>
    <protectedRange sqref="C18" name="Range30_1"/>
    <protectedRange sqref="C18" name="Range1_2"/>
    <protectedRange sqref="C18" name="Range2_1"/>
    <protectedRange sqref="C19" name="Range30_2"/>
    <protectedRange sqref="C19" name="Range1_3"/>
    <protectedRange sqref="C19" name="Range2_2"/>
    <protectedRange sqref="C20" name="Range30_3"/>
    <protectedRange sqref="C20" name="Range1_4"/>
    <protectedRange sqref="C20" name="Range2_3"/>
    <protectedRange sqref="C21 C17" name="Range30_4"/>
    <protectedRange sqref="C21 C17" name="Range1_5"/>
    <protectedRange sqref="C21 C17" name="Range2_4"/>
    <protectedRange sqref="C23" name="Range30_5"/>
    <protectedRange sqref="C23" name="Range1_6"/>
    <protectedRange sqref="C23" name="Range2_5"/>
    <protectedRange sqref="C13" name="Range30_6"/>
    <protectedRange sqref="C13" name="Range1_7"/>
    <protectedRange sqref="C13" name="Range2_6"/>
  </protectedRanges>
  <conditionalFormatting sqref="C9:C10 C14 C31:C33">
    <cfRule type="containsBlanks" dxfId="14" priority="8">
      <formula>LEN(TRIM(C9))=0</formula>
    </cfRule>
  </conditionalFormatting>
  <conditionalFormatting sqref="C11">
    <cfRule type="containsBlanks" dxfId="13" priority="7">
      <formula>LEN(TRIM(C11))=0</formula>
    </cfRule>
  </conditionalFormatting>
  <conditionalFormatting sqref="C21:C28">
    <cfRule type="containsBlanks" dxfId="12" priority="6">
      <formula>LEN(TRIM(C21))=0</formula>
    </cfRule>
  </conditionalFormatting>
  <conditionalFormatting sqref="C12">
    <cfRule type="containsBlanks" dxfId="11" priority="5">
      <formula>LEN(TRIM(C12))=0</formula>
    </cfRule>
  </conditionalFormatting>
  <conditionalFormatting sqref="C16">
    <cfRule type="containsBlanks" dxfId="10" priority="4">
      <formula>LEN(TRIM(C16))=0</formula>
    </cfRule>
  </conditionalFormatting>
  <conditionalFormatting sqref="C17">
    <cfRule type="containsBlanks" dxfId="9" priority="3">
      <formula>LEN(TRIM(C17))=0</formula>
    </cfRule>
  </conditionalFormatting>
  <conditionalFormatting sqref="C34">
    <cfRule type="containsBlanks" dxfId="8" priority="1">
      <formula>LEN(TRIM(C34))=0</formula>
    </cfRule>
  </conditionalFormatting>
  <dataValidations count="3">
    <dataValidation type="list" allowBlank="1" showInputMessage="1" showErrorMessage="1" sqref="C32">
      <formula1>"Initial submission,Resubmission"</formula1>
    </dataValidation>
    <dataValidation type="date" allowBlank="1" showInputMessage="1" showErrorMessage="1" sqref="C31">
      <formula1>44197</formula1>
      <formula2>44926</formula2>
    </dataValidation>
    <dataValidation type="list" allowBlank="1" showInputMessage="1" showErrorMessage="1" sqref="C16">
      <formula1>"Yes,No"</formula1>
    </dataValidation>
  </dataValidations>
  <pageMargins left="0.7" right="0.7" top="0.75" bottom="0.75" header="0.3" footer="0.3"/>
  <pageSetup paperSize="9" orientation="portrait" horizontalDpi="90" verticalDpi="90"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Lists!$C$1:$C$4</xm:f>
          </x14:formula1>
          <xm:sqref>C10</xm:sqref>
        </x14:dataValidation>
        <x14:dataValidation type="list" allowBlank="1" showInputMessage="1" showErrorMessage="1">
          <x14:formula1>
            <xm:f>Lists!$D$1:$D$33</xm:f>
          </x14:formula1>
          <xm:sqref>C11</xm:sqref>
        </x14:dataValidation>
        <x14:dataValidation type="list" showInputMessage="1" showErrorMessage="1">
          <x14:formula1>
            <xm:f>Lists!$F$1:$F$31</xm:f>
          </x14:formula1>
          <xm:sqref>C33</xm:sqref>
        </x14:dataValidation>
        <x14:dataValidation type="list" allowBlank="1" showInputMessage="1" showErrorMessage="1">
          <x14:formula1>
            <xm:f>Lists!$E$1:$E$33</xm:f>
          </x14:formula1>
          <xm:sqref>C12</xm:sqref>
        </x14:dataValidation>
        <x14:dataValidation type="list" allowBlank="1" showInputMessage="1" showErrorMessage="1">
          <x14:formula1>
            <xm:f>Lists!$A$1:$A$2</xm:f>
          </x14:formula1>
          <xm:sqref>C34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BC52"/>
  <sheetViews>
    <sheetView showGridLines="0" zoomScale="85" zoomScaleNormal="85" workbookViewId="0">
      <selection activeCell="C20" sqref="C20"/>
    </sheetView>
  </sheetViews>
  <sheetFormatPr defaultColWidth="14.85546875" defaultRowHeight="15" x14ac:dyDescent="0.25"/>
  <cols>
    <col min="1" max="1" width="14.85546875" style="2"/>
    <col min="2" max="2" width="24.140625" style="2" bestFit="1" customWidth="1"/>
    <col min="3" max="3" width="17.42578125" style="3" customWidth="1"/>
    <col min="4" max="42" width="16.5703125" style="2" customWidth="1"/>
    <col min="43" max="16384" width="14.85546875" style="2"/>
  </cols>
  <sheetData>
    <row r="1" spans="2:55" s="5" customFormat="1" x14ac:dyDescent="0.25"/>
    <row r="2" spans="2:55" s="5" customFormat="1" ht="26.45" customHeight="1" x14ac:dyDescent="0.25">
      <c r="D2" s="82" t="s">
        <v>232</v>
      </c>
      <c r="F2" s="87" t="s">
        <v>267</v>
      </c>
      <c r="G2" s="87"/>
      <c r="H2" s="87"/>
      <c r="I2" s="87"/>
      <c r="J2" s="87"/>
      <c r="K2" s="87"/>
      <c r="L2" s="87"/>
    </row>
    <row r="3" spans="2:55" s="5" customFormat="1" ht="26.45" customHeight="1" x14ac:dyDescent="0.25">
      <c r="B3" s="74" t="s">
        <v>233</v>
      </c>
      <c r="C3" s="75" t="s">
        <v>234</v>
      </c>
      <c r="D3" s="83" t="str">
        <f>'Participant information'!C34</f>
        <v>Yes</v>
      </c>
      <c r="F3" s="87"/>
      <c r="G3" s="87"/>
      <c r="H3" s="87"/>
      <c r="I3" s="87"/>
      <c r="J3" s="87"/>
      <c r="K3" s="87"/>
      <c r="L3" s="87"/>
    </row>
    <row r="4" spans="2:55" ht="14.45" customHeight="1" x14ac:dyDescent="0.25">
      <c r="AC4" s="5"/>
      <c r="AD4" s="5"/>
      <c r="AE4" s="5"/>
      <c r="AF4" s="5"/>
      <c r="AG4" s="5"/>
      <c r="AH4" s="5"/>
      <c r="AJ4" s="5"/>
      <c r="AK4" s="5"/>
      <c r="AL4" s="5"/>
      <c r="AM4" s="5"/>
      <c r="AN4" s="5"/>
    </row>
    <row r="5" spans="2:55" x14ac:dyDescent="0.25">
      <c r="AC5" s="5"/>
      <c r="AD5" s="5"/>
      <c r="AE5" s="5"/>
      <c r="AF5" s="5"/>
      <c r="AG5" s="5"/>
      <c r="AH5" s="5"/>
      <c r="AJ5" s="5"/>
      <c r="AK5" s="5"/>
      <c r="AL5" s="5"/>
      <c r="AM5" s="5"/>
      <c r="AN5" s="5"/>
    </row>
    <row r="6" spans="2:55" s="54" customFormat="1" x14ac:dyDescent="0.25">
      <c r="B6" s="45" t="s">
        <v>16</v>
      </c>
      <c r="C6" s="57">
        <v>0</v>
      </c>
      <c r="D6" s="57">
        <f>COLUMN()-COLUMN($C$6)</f>
        <v>1</v>
      </c>
      <c r="E6" s="57">
        <f t="shared" ref="E6:AP6" si="0">COLUMN()-COLUMN($C$6)</f>
        <v>2</v>
      </c>
      <c r="F6" s="57">
        <f t="shared" si="0"/>
        <v>3</v>
      </c>
      <c r="G6" s="57">
        <f t="shared" si="0"/>
        <v>4</v>
      </c>
      <c r="H6" s="57">
        <f t="shared" si="0"/>
        <v>5</v>
      </c>
      <c r="I6" s="57">
        <f t="shared" si="0"/>
        <v>6</v>
      </c>
      <c r="J6" s="57">
        <f t="shared" si="0"/>
        <v>7</v>
      </c>
      <c r="K6" s="57">
        <f t="shared" si="0"/>
        <v>8</v>
      </c>
      <c r="L6" s="57">
        <f t="shared" si="0"/>
        <v>9</v>
      </c>
      <c r="M6" s="57">
        <f t="shared" si="0"/>
        <v>10</v>
      </c>
      <c r="N6" s="57">
        <f t="shared" si="0"/>
        <v>11</v>
      </c>
      <c r="O6" s="57">
        <f t="shared" si="0"/>
        <v>12</v>
      </c>
      <c r="P6" s="57">
        <f t="shared" si="0"/>
        <v>13</v>
      </c>
      <c r="Q6" s="57">
        <f t="shared" si="0"/>
        <v>14</v>
      </c>
      <c r="R6" s="57">
        <f t="shared" si="0"/>
        <v>15</v>
      </c>
      <c r="S6" s="57">
        <f t="shared" si="0"/>
        <v>16</v>
      </c>
      <c r="T6" s="57">
        <f t="shared" si="0"/>
        <v>17</v>
      </c>
      <c r="U6" s="57">
        <f t="shared" si="0"/>
        <v>18</v>
      </c>
      <c r="V6" s="57">
        <f t="shared" si="0"/>
        <v>19</v>
      </c>
      <c r="W6" s="57">
        <f t="shared" si="0"/>
        <v>20</v>
      </c>
      <c r="X6" s="57">
        <f t="shared" si="0"/>
        <v>21</v>
      </c>
      <c r="Y6" s="57">
        <f t="shared" si="0"/>
        <v>22</v>
      </c>
      <c r="Z6" s="57">
        <f t="shared" si="0"/>
        <v>23</v>
      </c>
      <c r="AA6" s="57">
        <f t="shared" si="0"/>
        <v>24</v>
      </c>
      <c r="AB6" s="57">
        <f t="shared" si="0"/>
        <v>25</v>
      </c>
      <c r="AC6" s="57">
        <f t="shared" si="0"/>
        <v>26</v>
      </c>
      <c r="AD6" s="57">
        <f t="shared" si="0"/>
        <v>27</v>
      </c>
      <c r="AE6" s="57">
        <f t="shared" si="0"/>
        <v>28</v>
      </c>
      <c r="AF6" s="57">
        <f t="shared" si="0"/>
        <v>29</v>
      </c>
      <c r="AG6" s="57">
        <f t="shared" si="0"/>
        <v>30</v>
      </c>
      <c r="AH6" s="57">
        <f t="shared" si="0"/>
        <v>31</v>
      </c>
      <c r="AI6" s="57">
        <f t="shared" si="0"/>
        <v>32</v>
      </c>
      <c r="AJ6" s="57">
        <f t="shared" si="0"/>
        <v>33</v>
      </c>
      <c r="AK6" s="57">
        <f t="shared" si="0"/>
        <v>34</v>
      </c>
      <c r="AL6" s="57">
        <f t="shared" si="0"/>
        <v>35</v>
      </c>
      <c r="AM6" s="57">
        <f t="shared" si="0"/>
        <v>36</v>
      </c>
      <c r="AN6" s="57">
        <f t="shared" si="0"/>
        <v>37</v>
      </c>
      <c r="AO6" s="57">
        <f t="shared" si="0"/>
        <v>38</v>
      </c>
      <c r="AP6" s="57">
        <f t="shared" si="0"/>
        <v>39</v>
      </c>
    </row>
    <row r="8" spans="2:55" s="54" customFormat="1" x14ac:dyDescent="0.25">
      <c r="B8" s="47" t="s">
        <v>220</v>
      </c>
      <c r="D8" s="55" t="s">
        <v>6</v>
      </c>
      <c r="E8" s="55" t="s">
        <v>242</v>
      </c>
      <c r="F8" s="93" t="s">
        <v>0</v>
      </c>
      <c r="G8" s="93"/>
      <c r="H8" s="93"/>
      <c r="I8" s="93"/>
      <c r="J8" s="93"/>
      <c r="K8" s="93"/>
      <c r="L8" s="93"/>
      <c r="M8" s="93"/>
      <c r="N8" s="93"/>
      <c r="O8" s="93"/>
      <c r="P8" s="93"/>
      <c r="Q8" s="88" t="s">
        <v>1</v>
      </c>
      <c r="R8" s="89"/>
      <c r="S8" s="89"/>
      <c r="T8" s="97"/>
      <c r="U8" s="93" t="s">
        <v>239</v>
      </c>
      <c r="V8" s="93"/>
      <c r="W8" s="93"/>
      <c r="X8" s="93"/>
      <c r="Y8" s="93"/>
      <c r="Z8" s="93"/>
      <c r="AA8" s="93"/>
      <c r="AB8" s="88" t="s">
        <v>240</v>
      </c>
      <c r="AC8" s="89"/>
      <c r="AD8" s="89"/>
      <c r="AE8" s="89"/>
      <c r="AF8" s="89"/>
      <c r="AG8" s="89"/>
      <c r="AH8" s="89"/>
      <c r="AI8" s="88" t="s">
        <v>241</v>
      </c>
      <c r="AJ8" s="89"/>
      <c r="AK8" s="89"/>
      <c r="AL8" s="89"/>
      <c r="AM8" s="89"/>
      <c r="AN8" s="89"/>
      <c r="AO8" s="81" t="s">
        <v>5</v>
      </c>
      <c r="AP8" s="81" t="s">
        <v>2</v>
      </c>
    </row>
    <row r="9" spans="2:55" s="54" customFormat="1" ht="51" x14ac:dyDescent="0.25">
      <c r="B9" s="56"/>
      <c r="C9" s="56"/>
      <c r="D9" s="46" t="s">
        <v>70</v>
      </c>
      <c r="E9" s="46" t="s">
        <v>50</v>
      </c>
      <c r="F9" s="46" t="s">
        <v>222</v>
      </c>
      <c r="G9" s="46" t="s">
        <v>51</v>
      </c>
      <c r="H9" s="46" t="s">
        <v>263</v>
      </c>
      <c r="I9" s="46" t="s">
        <v>53</v>
      </c>
      <c r="J9" s="46" t="s">
        <v>54</v>
      </c>
      <c r="K9" s="46" t="s">
        <v>55</v>
      </c>
      <c r="L9" s="46" t="s">
        <v>56</v>
      </c>
      <c r="M9" s="46" t="s">
        <v>57</v>
      </c>
      <c r="N9" s="46" t="s">
        <v>221</v>
      </c>
      <c r="O9" s="46" t="s">
        <v>261</v>
      </c>
      <c r="P9" s="46" t="s">
        <v>223</v>
      </c>
      <c r="Q9" s="46" t="s">
        <v>59</v>
      </c>
      <c r="R9" s="46" t="s">
        <v>60</v>
      </c>
      <c r="S9" s="46" t="s">
        <v>38</v>
      </c>
      <c r="T9" s="46" t="s">
        <v>262</v>
      </c>
      <c r="U9" s="46" t="s">
        <v>61</v>
      </c>
      <c r="V9" s="46" t="s">
        <v>62</v>
      </c>
      <c r="W9" s="46" t="s">
        <v>63</v>
      </c>
      <c r="X9" s="46" t="s">
        <v>64</v>
      </c>
      <c r="Y9" s="46" t="s">
        <v>65</v>
      </c>
      <c r="Z9" s="46" t="s">
        <v>66</v>
      </c>
      <c r="AA9" s="46" t="s">
        <v>226</v>
      </c>
      <c r="AB9" s="46" t="s">
        <v>68</v>
      </c>
      <c r="AC9" s="46" t="s">
        <v>44</v>
      </c>
      <c r="AD9" s="46" t="s">
        <v>45</v>
      </c>
      <c r="AE9" s="46" t="s">
        <v>46</v>
      </c>
      <c r="AF9" s="46" t="s">
        <v>47</v>
      </c>
      <c r="AG9" s="46" t="s">
        <v>48</v>
      </c>
      <c r="AH9" s="46" t="s">
        <v>49</v>
      </c>
      <c r="AI9" s="46" t="s">
        <v>67</v>
      </c>
      <c r="AJ9" s="46" t="s">
        <v>39</v>
      </c>
      <c r="AK9" s="46" t="s">
        <v>40</v>
      </c>
      <c r="AL9" s="46" t="s">
        <v>41</v>
      </c>
      <c r="AM9" s="46" t="s">
        <v>42</v>
      </c>
      <c r="AN9" s="46" t="s">
        <v>43</v>
      </c>
      <c r="AO9" s="46" t="s">
        <v>69</v>
      </c>
      <c r="AP9" s="46" t="s">
        <v>18</v>
      </c>
      <c r="AR9" s="6"/>
      <c r="AS9" s="6"/>
      <c r="AT9" s="6"/>
      <c r="AU9" s="6"/>
      <c r="AV9" s="6"/>
      <c r="AW9" s="6"/>
      <c r="AX9" s="6"/>
      <c r="AY9" s="6"/>
      <c r="AZ9" s="7"/>
      <c r="BA9" s="7"/>
      <c r="BB9" s="7"/>
      <c r="BC9" s="7"/>
    </row>
    <row r="10" spans="2:55" ht="43.35" customHeight="1" x14ac:dyDescent="0.25">
      <c r="B10" s="53" t="s">
        <v>219</v>
      </c>
      <c r="D10" s="8" t="s">
        <v>70</v>
      </c>
      <c r="E10" s="8" t="s">
        <v>50</v>
      </c>
      <c r="F10" s="8" t="s">
        <v>229</v>
      </c>
      <c r="G10" s="8" t="s">
        <v>229</v>
      </c>
      <c r="H10" s="8" t="s">
        <v>229</v>
      </c>
      <c r="I10" s="8" t="s">
        <v>229</v>
      </c>
      <c r="J10" s="8" t="s">
        <v>229</v>
      </c>
      <c r="K10" s="8" t="s">
        <v>229</v>
      </c>
      <c r="L10" s="8" t="s">
        <v>229</v>
      </c>
      <c r="M10" s="8" t="s">
        <v>229</v>
      </c>
      <c r="N10" s="8" t="s">
        <v>229</v>
      </c>
      <c r="O10" s="8" t="s">
        <v>229</v>
      </c>
      <c r="P10" s="8" t="s">
        <v>229</v>
      </c>
      <c r="Q10" s="8" t="s">
        <v>230</v>
      </c>
      <c r="R10" s="8" t="s">
        <v>230</v>
      </c>
      <c r="S10" s="8" t="s">
        <v>230</v>
      </c>
      <c r="T10" s="8" t="s">
        <v>230</v>
      </c>
      <c r="U10" s="52" t="s">
        <v>231</v>
      </c>
      <c r="V10" s="52" t="s">
        <v>231</v>
      </c>
      <c r="W10" s="52" t="s">
        <v>231</v>
      </c>
      <c r="X10" s="52" t="s">
        <v>231</v>
      </c>
      <c r="Y10" s="52" t="s">
        <v>231</v>
      </c>
      <c r="Z10" s="52" t="s">
        <v>231</v>
      </c>
      <c r="AA10" s="52" t="s">
        <v>231</v>
      </c>
      <c r="AB10" s="8" t="s">
        <v>235</v>
      </c>
      <c r="AC10" s="8" t="s">
        <v>235</v>
      </c>
      <c r="AD10" s="8" t="s">
        <v>235</v>
      </c>
      <c r="AE10" s="8" t="s">
        <v>235</v>
      </c>
      <c r="AF10" s="8" t="s">
        <v>235</v>
      </c>
      <c r="AG10" s="8" t="s">
        <v>235</v>
      </c>
      <c r="AH10" s="8" t="s">
        <v>235</v>
      </c>
      <c r="AI10" s="8" t="s">
        <v>236</v>
      </c>
      <c r="AJ10" s="8" t="s">
        <v>236</v>
      </c>
      <c r="AK10" s="8" t="s">
        <v>236</v>
      </c>
      <c r="AL10" s="8" t="s">
        <v>236</v>
      </c>
      <c r="AM10" s="8" t="s">
        <v>236</v>
      </c>
      <c r="AN10" s="8" t="s">
        <v>236</v>
      </c>
      <c r="AO10" s="8" t="s">
        <v>237</v>
      </c>
      <c r="AP10" s="8" t="s">
        <v>238</v>
      </c>
      <c r="AR10" s="6"/>
      <c r="AS10" s="6"/>
      <c r="AT10" s="6"/>
      <c r="AU10" s="6"/>
      <c r="AV10" s="6"/>
      <c r="AW10" s="6"/>
      <c r="AX10" s="6"/>
      <c r="AY10" s="6"/>
      <c r="AZ10" s="7"/>
      <c r="BA10" s="7"/>
      <c r="BB10" s="7"/>
      <c r="BC10" s="7"/>
    </row>
    <row r="11" spans="2:55" s="1" customFormat="1" x14ac:dyDescent="0.25"/>
    <row r="12" spans="2:55" ht="38.25" x14ac:dyDescent="0.25">
      <c r="B12" s="58" t="s">
        <v>8</v>
      </c>
      <c r="C12" s="59" t="s">
        <v>9</v>
      </c>
      <c r="D12" s="39">
        <v>0</v>
      </c>
      <c r="E12" s="39">
        <v>0</v>
      </c>
      <c r="F12" s="39">
        <v>0</v>
      </c>
      <c r="G12" s="39">
        <v>0</v>
      </c>
      <c r="H12" s="39">
        <v>0</v>
      </c>
      <c r="I12" s="39">
        <v>0</v>
      </c>
      <c r="J12" s="39">
        <v>0</v>
      </c>
      <c r="K12" s="39">
        <v>0</v>
      </c>
      <c r="L12" s="39">
        <v>0</v>
      </c>
      <c r="M12" s="39">
        <v>0</v>
      </c>
      <c r="N12" s="39">
        <v>0</v>
      </c>
      <c r="O12" s="39">
        <v>0</v>
      </c>
      <c r="P12" s="39">
        <v>0</v>
      </c>
      <c r="Q12" s="39">
        <v>0</v>
      </c>
      <c r="R12" s="39">
        <v>0</v>
      </c>
      <c r="S12" s="39">
        <v>0</v>
      </c>
      <c r="T12" s="39">
        <v>0</v>
      </c>
      <c r="U12" s="39">
        <v>0</v>
      </c>
      <c r="V12" s="39">
        <v>0</v>
      </c>
      <c r="W12" s="39">
        <v>0</v>
      </c>
      <c r="X12" s="39">
        <v>0</v>
      </c>
      <c r="Y12" s="39">
        <v>0</v>
      </c>
      <c r="Z12" s="39">
        <v>0</v>
      </c>
      <c r="AA12" s="39">
        <v>0</v>
      </c>
      <c r="AB12" s="39">
        <v>0</v>
      </c>
      <c r="AC12" s="39">
        <v>0</v>
      </c>
      <c r="AD12" s="39">
        <v>0</v>
      </c>
      <c r="AE12" s="39">
        <v>0</v>
      </c>
      <c r="AF12" s="39">
        <v>0</v>
      </c>
      <c r="AG12" s="39">
        <v>0</v>
      </c>
      <c r="AH12" s="39">
        <v>0</v>
      </c>
      <c r="AI12" s="39">
        <v>0</v>
      </c>
      <c r="AJ12" s="39">
        <v>0</v>
      </c>
      <c r="AK12" s="39">
        <v>0</v>
      </c>
      <c r="AL12" s="39">
        <v>0</v>
      </c>
      <c r="AM12" s="39">
        <v>0</v>
      </c>
      <c r="AN12" s="39">
        <v>0</v>
      </c>
      <c r="AO12" s="39">
        <v>0</v>
      </c>
      <c r="AP12" s="39">
        <v>0</v>
      </c>
    </row>
    <row r="13" spans="2:55" ht="25.5" x14ac:dyDescent="0.25">
      <c r="B13" s="60" t="s">
        <v>10</v>
      </c>
      <c r="C13" s="37" t="s">
        <v>11</v>
      </c>
      <c r="D13" s="39">
        <v>0</v>
      </c>
      <c r="E13" s="39">
        <v>0</v>
      </c>
      <c r="F13" s="39">
        <v>0</v>
      </c>
      <c r="G13" s="39">
        <v>0</v>
      </c>
      <c r="H13" s="39">
        <v>0</v>
      </c>
      <c r="I13" s="39">
        <v>0</v>
      </c>
      <c r="J13" s="39">
        <v>0</v>
      </c>
      <c r="K13" s="39">
        <v>0</v>
      </c>
      <c r="L13" s="39">
        <v>0</v>
      </c>
      <c r="M13" s="39">
        <v>0</v>
      </c>
      <c r="N13" s="39">
        <v>0</v>
      </c>
      <c r="O13" s="39">
        <v>0</v>
      </c>
      <c r="P13" s="39">
        <v>0</v>
      </c>
      <c r="Q13" s="39">
        <v>0</v>
      </c>
      <c r="R13" s="39">
        <v>0</v>
      </c>
      <c r="S13" s="39">
        <v>0</v>
      </c>
      <c r="T13" s="39">
        <v>0</v>
      </c>
      <c r="U13" s="39">
        <v>0</v>
      </c>
      <c r="V13" s="39">
        <v>0</v>
      </c>
      <c r="W13" s="39">
        <v>0</v>
      </c>
      <c r="X13" s="39">
        <v>0</v>
      </c>
      <c r="Y13" s="39">
        <v>0</v>
      </c>
      <c r="Z13" s="39">
        <v>0</v>
      </c>
      <c r="AA13" s="39">
        <v>0</v>
      </c>
      <c r="AB13" s="39">
        <v>0</v>
      </c>
      <c r="AC13" s="39">
        <v>0</v>
      </c>
      <c r="AD13" s="39">
        <v>0</v>
      </c>
      <c r="AE13" s="39">
        <v>0</v>
      </c>
      <c r="AF13" s="39">
        <v>0</v>
      </c>
      <c r="AG13" s="39">
        <v>0</v>
      </c>
      <c r="AH13" s="39">
        <v>0</v>
      </c>
      <c r="AI13" s="39">
        <v>0</v>
      </c>
      <c r="AJ13" s="39">
        <v>0</v>
      </c>
      <c r="AK13" s="39">
        <v>0</v>
      </c>
      <c r="AL13" s="39">
        <v>0</v>
      </c>
      <c r="AM13" s="39">
        <v>0</v>
      </c>
      <c r="AN13" s="39">
        <v>0</v>
      </c>
      <c r="AO13" s="39">
        <v>0</v>
      </c>
      <c r="AP13" s="39">
        <v>0</v>
      </c>
    </row>
    <row r="14" spans="2:55" ht="38.25" x14ac:dyDescent="0.25">
      <c r="B14" s="60" t="s">
        <v>14</v>
      </c>
      <c r="C14" s="37" t="s">
        <v>15</v>
      </c>
      <c r="D14" s="39" t="s">
        <v>73</v>
      </c>
      <c r="E14" s="39" t="s">
        <v>73</v>
      </c>
      <c r="F14" s="39" t="s">
        <v>73</v>
      </c>
      <c r="G14" s="39" t="s">
        <v>73</v>
      </c>
      <c r="H14" s="39" t="s">
        <v>73</v>
      </c>
      <c r="I14" s="39" t="s">
        <v>73</v>
      </c>
      <c r="J14" s="39" t="s">
        <v>73</v>
      </c>
      <c r="K14" s="39" t="s">
        <v>73</v>
      </c>
      <c r="L14" s="39" t="s">
        <v>73</v>
      </c>
      <c r="M14" s="39" t="s">
        <v>73</v>
      </c>
      <c r="N14" s="39" t="s">
        <v>73</v>
      </c>
      <c r="O14" s="39" t="s">
        <v>73</v>
      </c>
      <c r="P14" s="39" t="s">
        <v>73</v>
      </c>
      <c r="Q14" s="39" t="s">
        <v>73</v>
      </c>
      <c r="R14" s="39" t="s">
        <v>73</v>
      </c>
      <c r="S14" s="39" t="s">
        <v>73</v>
      </c>
      <c r="T14" s="39" t="s">
        <v>73</v>
      </c>
      <c r="U14" s="39" t="s">
        <v>73</v>
      </c>
      <c r="V14" s="39" t="s">
        <v>73</v>
      </c>
      <c r="W14" s="39" t="s">
        <v>73</v>
      </c>
      <c r="X14" s="39" t="s">
        <v>73</v>
      </c>
      <c r="Y14" s="39" t="s">
        <v>73</v>
      </c>
      <c r="Z14" s="39" t="s">
        <v>73</v>
      </c>
      <c r="AA14" s="39" t="s">
        <v>73</v>
      </c>
      <c r="AB14" s="39" t="s">
        <v>73</v>
      </c>
      <c r="AC14" s="39" t="s">
        <v>73</v>
      </c>
      <c r="AD14" s="39" t="s">
        <v>73</v>
      </c>
      <c r="AE14" s="39" t="s">
        <v>73</v>
      </c>
      <c r="AF14" s="39" t="s">
        <v>73</v>
      </c>
      <c r="AG14" s="39" t="s">
        <v>73</v>
      </c>
      <c r="AH14" s="39" t="s">
        <v>73</v>
      </c>
      <c r="AI14" s="39" t="s">
        <v>73</v>
      </c>
      <c r="AJ14" s="39" t="s">
        <v>73</v>
      </c>
      <c r="AK14" s="39" t="s">
        <v>73</v>
      </c>
      <c r="AL14" s="39" t="s">
        <v>73</v>
      </c>
      <c r="AM14" s="39" t="s">
        <v>73</v>
      </c>
      <c r="AN14" s="39" t="s">
        <v>73</v>
      </c>
      <c r="AO14" s="39" t="s">
        <v>73</v>
      </c>
      <c r="AP14" s="39" t="s">
        <v>73</v>
      </c>
    </row>
    <row r="15" spans="2:55" ht="25.5" x14ac:dyDescent="0.25">
      <c r="B15" s="60" t="s">
        <v>77</v>
      </c>
      <c r="C15" s="37" t="s">
        <v>78</v>
      </c>
      <c r="D15" s="39" t="s">
        <v>75</v>
      </c>
      <c r="E15" s="39" t="s">
        <v>73</v>
      </c>
      <c r="F15" s="39" t="s">
        <v>73</v>
      </c>
      <c r="G15" s="39" t="s">
        <v>75</v>
      </c>
      <c r="H15" s="39" t="s">
        <v>73</v>
      </c>
      <c r="I15" s="39" t="s">
        <v>73</v>
      </c>
      <c r="J15" s="39" t="s">
        <v>73</v>
      </c>
      <c r="K15" s="39" t="s">
        <v>73</v>
      </c>
      <c r="L15" s="39" t="s">
        <v>73</v>
      </c>
      <c r="M15" s="39" t="s">
        <v>73</v>
      </c>
      <c r="N15" s="39" t="s">
        <v>73</v>
      </c>
      <c r="O15" s="39" t="s">
        <v>73</v>
      </c>
      <c r="P15" s="39" t="s">
        <v>73</v>
      </c>
      <c r="Q15" s="39" t="s">
        <v>73</v>
      </c>
      <c r="R15" s="39" t="s">
        <v>73</v>
      </c>
      <c r="S15" s="39" t="s">
        <v>73</v>
      </c>
      <c r="T15" s="39" t="s">
        <v>73</v>
      </c>
      <c r="U15" s="39" t="s">
        <v>73</v>
      </c>
      <c r="V15" s="39" t="s">
        <v>73</v>
      </c>
      <c r="W15" s="39" t="s">
        <v>73</v>
      </c>
      <c r="X15" s="39" t="s">
        <v>73</v>
      </c>
      <c r="Y15" s="39" t="s">
        <v>73</v>
      </c>
      <c r="Z15" s="39" t="s">
        <v>73</v>
      </c>
      <c r="AA15" s="39" t="s">
        <v>73</v>
      </c>
      <c r="AB15" s="39" t="s">
        <v>73</v>
      </c>
      <c r="AC15" s="39" t="s">
        <v>73</v>
      </c>
      <c r="AD15" s="39" t="s">
        <v>73</v>
      </c>
      <c r="AE15" s="39" t="s">
        <v>73</v>
      </c>
      <c r="AF15" s="39" t="s">
        <v>73</v>
      </c>
      <c r="AG15" s="39" t="s">
        <v>73</v>
      </c>
      <c r="AH15" s="39" t="s">
        <v>73</v>
      </c>
      <c r="AI15" s="39" t="s">
        <v>73</v>
      </c>
      <c r="AJ15" s="39" t="s">
        <v>73</v>
      </c>
      <c r="AK15" s="39" t="s">
        <v>73</v>
      </c>
      <c r="AL15" s="39" t="s">
        <v>73</v>
      </c>
      <c r="AM15" s="39" t="s">
        <v>73</v>
      </c>
      <c r="AN15" s="39" t="s">
        <v>73</v>
      </c>
      <c r="AO15" s="39" t="s">
        <v>73</v>
      </c>
      <c r="AP15" s="39" t="s">
        <v>73</v>
      </c>
    </row>
    <row r="16" spans="2:55" ht="38.25" x14ac:dyDescent="0.25">
      <c r="B16" s="60" t="s">
        <v>71</v>
      </c>
      <c r="C16" s="37" t="s">
        <v>72</v>
      </c>
      <c r="D16" s="39" t="s">
        <v>76</v>
      </c>
      <c r="E16" s="39" t="s">
        <v>74</v>
      </c>
      <c r="F16" s="39" t="s">
        <v>74</v>
      </c>
      <c r="G16" s="39" t="s">
        <v>74</v>
      </c>
      <c r="H16" s="39" t="s">
        <v>74</v>
      </c>
      <c r="I16" s="39" t="s">
        <v>74</v>
      </c>
      <c r="J16" s="39" t="s">
        <v>74</v>
      </c>
      <c r="K16" s="39" t="s">
        <v>74</v>
      </c>
      <c r="L16" s="39" t="s">
        <v>74</v>
      </c>
      <c r="M16" s="39" t="s">
        <v>74</v>
      </c>
      <c r="N16" s="39" t="s">
        <v>74</v>
      </c>
      <c r="O16" s="39" t="s">
        <v>74</v>
      </c>
      <c r="P16" s="39" t="s">
        <v>74</v>
      </c>
      <c r="Q16" s="39" t="s">
        <v>74</v>
      </c>
      <c r="R16" s="39" t="s">
        <v>74</v>
      </c>
      <c r="S16" s="39" t="s">
        <v>74</v>
      </c>
      <c r="T16" s="39" t="s">
        <v>74</v>
      </c>
      <c r="U16" s="39" t="s">
        <v>74</v>
      </c>
      <c r="V16" s="39" t="s">
        <v>74</v>
      </c>
      <c r="W16" s="39" t="s">
        <v>74</v>
      </c>
      <c r="X16" s="39" t="s">
        <v>74</v>
      </c>
      <c r="Y16" s="39" t="s">
        <v>74</v>
      </c>
      <c r="Z16" s="39" t="s">
        <v>74</v>
      </c>
      <c r="AA16" s="39" t="s">
        <v>74</v>
      </c>
      <c r="AB16" s="39" t="s">
        <v>74</v>
      </c>
      <c r="AC16" s="39" t="s">
        <v>74</v>
      </c>
      <c r="AD16" s="39" t="s">
        <v>74</v>
      </c>
      <c r="AE16" s="39" t="s">
        <v>74</v>
      </c>
      <c r="AF16" s="39" t="s">
        <v>74</v>
      </c>
      <c r="AG16" s="39" t="s">
        <v>74</v>
      </c>
      <c r="AH16" s="39" t="s">
        <v>74</v>
      </c>
      <c r="AI16" s="39" t="s">
        <v>74</v>
      </c>
      <c r="AJ16" s="39" t="s">
        <v>74</v>
      </c>
      <c r="AK16" s="39" t="s">
        <v>74</v>
      </c>
      <c r="AL16" s="39" t="s">
        <v>74</v>
      </c>
      <c r="AM16" s="39" t="s">
        <v>74</v>
      </c>
      <c r="AN16" s="39" t="s">
        <v>74</v>
      </c>
      <c r="AO16" s="39" t="s">
        <v>74</v>
      </c>
      <c r="AP16" s="39" t="s">
        <v>74</v>
      </c>
    </row>
    <row r="17" spans="2:42" ht="25.5" x14ac:dyDescent="0.25">
      <c r="B17" s="61" t="s">
        <v>12</v>
      </c>
      <c r="C17" s="62" t="s">
        <v>13</v>
      </c>
      <c r="D17" s="39">
        <v>0</v>
      </c>
      <c r="E17" s="39">
        <v>0</v>
      </c>
      <c r="F17" s="39">
        <v>0</v>
      </c>
      <c r="G17" s="39">
        <v>0</v>
      </c>
      <c r="H17" s="39">
        <v>0</v>
      </c>
      <c r="I17" s="39">
        <v>0</v>
      </c>
      <c r="J17" s="39">
        <v>0</v>
      </c>
      <c r="K17" s="39">
        <v>0</v>
      </c>
      <c r="L17" s="39">
        <v>0</v>
      </c>
      <c r="M17" s="39">
        <v>0</v>
      </c>
      <c r="N17" s="39">
        <v>0</v>
      </c>
      <c r="O17" s="39">
        <v>0</v>
      </c>
      <c r="P17" s="39">
        <v>0</v>
      </c>
      <c r="Q17" s="39">
        <v>0</v>
      </c>
      <c r="R17" s="39">
        <v>0</v>
      </c>
      <c r="S17" s="39">
        <v>0</v>
      </c>
      <c r="T17" s="39">
        <v>0</v>
      </c>
      <c r="U17" s="39">
        <v>0</v>
      </c>
      <c r="V17" s="39">
        <v>0</v>
      </c>
      <c r="W17" s="39">
        <v>0</v>
      </c>
      <c r="X17" s="39">
        <v>0</v>
      </c>
      <c r="Y17" s="39">
        <v>0</v>
      </c>
      <c r="Z17" s="39">
        <v>0</v>
      </c>
      <c r="AA17" s="39">
        <v>0</v>
      </c>
      <c r="AB17" s="39">
        <v>0</v>
      </c>
      <c r="AC17" s="39">
        <v>0</v>
      </c>
      <c r="AD17" s="39">
        <v>0</v>
      </c>
      <c r="AE17" s="39">
        <v>0</v>
      </c>
      <c r="AF17" s="39">
        <v>0</v>
      </c>
      <c r="AG17" s="39">
        <v>0</v>
      </c>
      <c r="AH17" s="39">
        <v>0</v>
      </c>
      <c r="AI17" s="39">
        <v>0</v>
      </c>
      <c r="AJ17" s="39">
        <v>0</v>
      </c>
      <c r="AK17" s="39">
        <v>0</v>
      </c>
      <c r="AL17" s="39">
        <v>0</v>
      </c>
      <c r="AM17" s="39">
        <v>0</v>
      </c>
      <c r="AN17" s="39">
        <v>0</v>
      </c>
      <c r="AO17" s="39">
        <v>0</v>
      </c>
      <c r="AP17" s="39">
        <v>0</v>
      </c>
    </row>
    <row r="18" spans="2:42" x14ac:dyDescent="0.25">
      <c r="D18"/>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row>
    <row r="19" spans="2:42" s="5" customFormat="1" ht="14.45" customHeight="1" x14ac:dyDescent="0.25">
      <c r="B19" s="94" t="s">
        <v>20</v>
      </c>
      <c r="C19" s="63" t="s">
        <v>21</v>
      </c>
      <c r="D19" s="40" t="e">
        <f>_xlfn.PERCENTILE.EXC(D$37:D$51,RIGHT($C19,3)/1000)</f>
        <v>#NUM!</v>
      </c>
      <c r="E19" s="40" t="e">
        <f t="shared" ref="E19:AP26" si="1">_xlfn.PERCENTILE.EXC(E$37:E$51,RIGHT($C19,3)/1000)</f>
        <v>#NUM!</v>
      </c>
      <c r="F19" s="40" t="e">
        <f t="shared" si="1"/>
        <v>#NUM!</v>
      </c>
      <c r="G19" s="40" t="e">
        <f t="shared" si="1"/>
        <v>#NUM!</v>
      </c>
      <c r="H19" s="40" t="e">
        <f t="shared" si="1"/>
        <v>#NUM!</v>
      </c>
      <c r="I19" s="40" t="e">
        <f t="shared" si="1"/>
        <v>#NUM!</v>
      </c>
      <c r="J19" s="40" t="e">
        <f t="shared" si="1"/>
        <v>#NUM!</v>
      </c>
      <c r="K19" s="40" t="e">
        <f t="shared" si="1"/>
        <v>#NUM!</v>
      </c>
      <c r="L19" s="40" t="e">
        <f t="shared" si="1"/>
        <v>#NUM!</v>
      </c>
      <c r="M19" s="40" t="e">
        <f t="shared" si="1"/>
        <v>#NUM!</v>
      </c>
      <c r="N19" s="40" t="e">
        <f t="shared" si="1"/>
        <v>#NUM!</v>
      </c>
      <c r="O19" s="40" t="e">
        <f t="shared" ref="O19:O25" si="2">_xlfn.PERCENTILE.EXC(O$37:O$51,RIGHT($C19,3)/1000)</f>
        <v>#NUM!</v>
      </c>
      <c r="P19" s="40" t="e">
        <f t="shared" si="1"/>
        <v>#NUM!</v>
      </c>
      <c r="Q19" s="40" t="e">
        <f t="shared" si="1"/>
        <v>#NUM!</v>
      </c>
      <c r="R19" s="40" t="e">
        <f t="shared" si="1"/>
        <v>#NUM!</v>
      </c>
      <c r="S19" s="40" t="e">
        <f t="shared" si="1"/>
        <v>#NUM!</v>
      </c>
      <c r="T19" s="40" t="e">
        <f t="shared" ref="T19:T25" si="3">_xlfn.PERCENTILE.EXC(T$37:T$51,RIGHT($C19,3)/1000)</f>
        <v>#NUM!</v>
      </c>
      <c r="U19" s="40" t="e">
        <f t="shared" si="1"/>
        <v>#NUM!</v>
      </c>
      <c r="V19" s="40" t="e">
        <f t="shared" si="1"/>
        <v>#NUM!</v>
      </c>
      <c r="W19" s="40" t="e">
        <f t="shared" si="1"/>
        <v>#NUM!</v>
      </c>
      <c r="X19" s="40" t="e">
        <f t="shared" si="1"/>
        <v>#NUM!</v>
      </c>
      <c r="Y19" s="40" t="e">
        <f t="shared" si="1"/>
        <v>#NUM!</v>
      </c>
      <c r="Z19" s="40" t="e">
        <f t="shared" si="1"/>
        <v>#NUM!</v>
      </c>
      <c r="AA19" s="40" t="e">
        <f t="shared" si="1"/>
        <v>#NUM!</v>
      </c>
      <c r="AB19" s="40" t="e">
        <f t="shared" si="1"/>
        <v>#NUM!</v>
      </c>
      <c r="AC19" s="40" t="e">
        <f t="shared" si="1"/>
        <v>#NUM!</v>
      </c>
      <c r="AD19" s="40" t="e">
        <f t="shared" si="1"/>
        <v>#NUM!</v>
      </c>
      <c r="AE19" s="40" t="e">
        <f t="shared" si="1"/>
        <v>#NUM!</v>
      </c>
      <c r="AF19" s="40" t="e">
        <f t="shared" si="1"/>
        <v>#NUM!</v>
      </c>
      <c r="AG19" s="40" t="e">
        <f t="shared" si="1"/>
        <v>#NUM!</v>
      </c>
      <c r="AH19" s="40" t="e">
        <f t="shared" si="1"/>
        <v>#NUM!</v>
      </c>
      <c r="AI19" s="40" t="e">
        <f t="shared" si="1"/>
        <v>#NUM!</v>
      </c>
      <c r="AJ19" s="40" t="e">
        <f t="shared" si="1"/>
        <v>#NUM!</v>
      </c>
      <c r="AK19" s="40" t="e">
        <f t="shared" si="1"/>
        <v>#NUM!</v>
      </c>
      <c r="AL19" s="40" t="e">
        <f t="shared" si="1"/>
        <v>#NUM!</v>
      </c>
      <c r="AM19" s="40" t="e">
        <f t="shared" si="1"/>
        <v>#NUM!</v>
      </c>
      <c r="AN19" s="40" t="e">
        <f t="shared" si="1"/>
        <v>#NUM!</v>
      </c>
      <c r="AO19" s="40" t="e">
        <f t="shared" si="1"/>
        <v>#NUM!</v>
      </c>
      <c r="AP19" s="40" t="e">
        <f t="shared" si="1"/>
        <v>#NUM!</v>
      </c>
    </row>
    <row r="20" spans="2:42" s="5" customFormat="1" x14ac:dyDescent="0.25">
      <c r="B20" s="95"/>
      <c r="C20" s="38" t="s">
        <v>22</v>
      </c>
      <c r="D20" s="40" t="e">
        <f t="shared" ref="D20:U35" si="4">_xlfn.PERCENTILE.EXC(D$37:D$51,RIGHT($C20,3)/1000)</f>
        <v>#NUM!</v>
      </c>
      <c r="E20" s="40" t="e">
        <f t="shared" si="1"/>
        <v>#NUM!</v>
      </c>
      <c r="F20" s="40" t="e">
        <f t="shared" si="1"/>
        <v>#NUM!</v>
      </c>
      <c r="G20" s="40" t="e">
        <f t="shared" si="1"/>
        <v>#NUM!</v>
      </c>
      <c r="H20" s="40" t="e">
        <f t="shared" si="1"/>
        <v>#NUM!</v>
      </c>
      <c r="I20" s="40" t="e">
        <f t="shared" si="1"/>
        <v>#NUM!</v>
      </c>
      <c r="J20" s="40" t="e">
        <f t="shared" si="1"/>
        <v>#NUM!</v>
      </c>
      <c r="K20" s="40" t="e">
        <f t="shared" si="1"/>
        <v>#NUM!</v>
      </c>
      <c r="L20" s="40" t="e">
        <f t="shared" si="1"/>
        <v>#NUM!</v>
      </c>
      <c r="M20" s="40" t="e">
        <f t="shared" si="1"/>
        <v>#NUM!</v>
      </c>
      <c r="N20" s="40" t="e">
        <f t="shared" si="1"/>
        <v>#NUM!</v>
      </c>
      <c r="O20" s="40" t="e">
        <f t="shared" si="2"/>
        <v>#NUM!</v>
      </c>
      <c r="P20" s="40" t="e">
        <f t="shared" si="1"/>
        <v>#NUM!</v>
      </c>
      <c r="Q20" s="40" t="e">
        <f t="shared" si="1"/>
        <v>#NUM!</v>
      </c>
      <c r="R20" s="40" t="e">
        <f t="shared" si="1"/>
        <v>#NUM!</v>
      </c>
      <c r="S20" s="40" t="e">
        <f t="shared" si="1"/>
        <v>#NUM!</v>
      </c>
      <c r="T20" s="40" t="e">
        <f t="shared" si="3"/>
        <v>#NUM!</v>
      </c>
      <c r="U20" s="40" t="e">
        <f t="shared" si="1"/>
        <v>#NUM!</v>
      </c>
      <c r="V20" s="40" t="e">
        <f t="shared" si="1"/>
        <v>#NUM!</v>
      </c>
      <c r="W20" s="40" t="e">
        <f t="shared" si="1"/>
        <v>#NUM!</v>
      </c>
      <c r="X20" s="40" t="e">
        <f t="shared" si="1"/>
        <v>#NUM!</v>
      </c>
      <c r="Y20" s="40" t="e">
        <f t="shared" si="1"/>
        <v>#NUM!</v>
      </c>
      <c r="Z20" s="40" t="e">
        <f t="shared" si="1"/>
        <v>#NUM!</v>
      </c>
      <c r="AA20" s="40" t="e">
        <f t="shared" si="1"/>
        <v>#NUM!</v>
      </c>
      <c r="AB20" s="40" t="e">
        <f t="shared" si="1"/>
        <v>#NUM!</v>
      </c>
      <c r="AC20" s="40" t="e">
        <f t="shared" si="1"/>
        <v>#NUM!</v>
      </c>
      <c r="AD20" s="40" t="e">
        <f t="shared" si="1"/>
        <v>#NUM!</v>
      </c>
      <c r="AE20" s="40" t="e">
        <f t="shared" si="1"/>
        <v>#NUM!</v>
      </c>
      <c r="AF20" s="40" t="e">
        <f t="shared" si="1"/>
        <v>#NUM!</v>
      </c>
      <c r="AG20" s="40" t="e">
        <f t="shared" si="1"/>
        <v>#NUM!</v>
      </c>
      <c r="AH20" s="40" t="e">
        <f t="shared" si="1"/>
        <v>#NUM!</v>
      </c>
      <c r="AI20" s="40" t="e">
        <f t="shared" si="1"/>
        <v>#NUM!</v>
      </c>
      <c r="AJ20" s="40" t="e">
        <f t="shared" si="1"/>
        <v>#NUM!</v>
      </c>
      <c r="AK20" s="40" t="e">
        <f t="shared" si="1"/>
        <v>#NUM!</v>
      </c>
      <c r="AL20" s="40" t="e">
        <f t="shared" si="1"/>
        <v>#NUM!</v>
      </c>
      <c r="AM20" s="40" t="e">
        <f t="shared" si="1"/>
        <v>#NUM!</v>
      </c>
      <c r="AN20" s="40" t="e">
        <f t="shared" si="1"/>
        <v>#NUM!</v>
      </c>
      <c r="AO20" s="40" t="e">
        <f t="shared" si="1"/>
        <v>#NUM!</v>
      </c>
      <c r="AP20" s="40" t="e">
        <f t="shared" si="1"/>
        <v>#NUM!</v>
      </c>
    </row>
    <row r="21" spans="2:42" s="5" customFormat="1" x14ac:dyDescent="0.25">
      <c r="B21" s="95"/>
      <c r="C21" s="38" t="s">
        <v>23</v>
      </c>
      <c r="D21" s="40" t="e">
        <f t="shared" si="4"/>
        <v>#NUM!</v>
      </c>
      <c r="E21" s="40" t="e">
        <f t="shared" si="1"/>
        <v>#NUM!</v>
      </c>
      <c r="F21" s="40" t="e">
        <f t="shared" si="1"/>
        <v>#NUM!</v>
      </c>
      <c r="G21" s="40" t="e">
        <f t="shared" si="1"/>
        <v>#NUM!</v>
      </c>
      <c r="H21" s="40" t="e">
        <f t="shared" si="1"/>
        <v>#NUM!</v>
      </c>
      <c r="I21" s="40" t="e">
        <f t="shared" si="1"/>
        <v>#NUM!</v>
      </c>
      <c r="J21" s="40" t="e">
        <f t="shared" si="1"/>
        <v>#NUM!</v>
      </c>
      <c r="K21" s="40" t="e">
        <f t="shared" si="1"/>
        <v>#NUM!</v>
      </c>
      <c r="L21" s="40" t="e">
        <f t="shared" si="1"/>
        <v>#NUM!</v>
      </c>
      <c r="M21" s="40" t="e">
        <f t="shared" si="1"/>
        <v>#NUM!</v>
      </c>
      <c r="N21" s="40" t="e">
        <f t="shared" si="1"/>
        <v>#NUM!</v>
      </c>
      <c r="O21" s="40" t="e">
        <f t="shared" si="2"/>
        <v>#NUM!</v>
      </c>
      <c r="P21" s="40" t="e">
        <f t="shared" si="1"/>
        <v>#NUM!</v>
      </c>
      <c r="Q21" s="40" t="e">
        <f t="shared" si="1"/>
        <v>#NUM!</v>
      </c>
      <c r="R21" s="40" t="e">
        <f t="shared" si="1"/>
        <v>#NUM!</v>
      </c>
      <c r="S21" s="40" t="e">
        <f t="shared" si="1"/>
        <v>#NUM!</v>
      </c>
      <c r="T21" s="40" t="e">
        <f t="shared" si="3"/>
        <v>#NUM!</v>
      </c>
      <c r="U21" s="40" t="e">
        <f t="shared" si="1"/>
        <v>#NUM!</v>
      </c>
      <c r="V21" s="40" t="e">
        <f t="shared" si="1"/>
        <v>#NUM!</v>
      </c>
      <c r="W21" s="40" t="e">
        <f t="shared" si="1"/>
        <v>#NUM!</v>
      </c>
      <c r="X21" s="40" t="e">
        <f t="shared" si="1"/>
        <v>#NUM!</v>
      </c>
      <c r="Y21" s="40" t="e">
        <f t="shared" si="1"/>
        <v>#NUM!</v>
      </c>
      <c r="Z21" s="40" t="e">
        <f t="shared" si="1"/>
        <v>#NUM!</v>
      </c>
      <c r="AA21" s="40" t="e">
        <f t="shared" si="1"/>
        <v>#NUM!</v>
      </c>
      <c r="AB21" s="40" t="e">
        <f t="shared" si="1"/>
        <v>#NUM!</v>
      </c>
      <c r="AC21" s="40" t="e">
        <f t="shared" si="1"/>
        <v>#NUM!</v>
      </c>
      <c r="AD21" s="40" t="e">
        <f t="shared" si="1"/>
        <v>#NUM!</v>
      </c>
      <c r="AE21" s="40" t="e">
        <f t="shared" si="1"/>
        <v>#NUM!</v>
      </c>
      <c r="AF21" s="40" t="e">
        <f t="shared" si="1"/>
        <v>#NUM!</v>
      </c>
      <c r="AG21" s="40" t="e">
        <f t="shared" si="1"/>
        <v>#NUM!</v>
      </c>
      <c r="AH21" s="40" t="e">
        <f t="shared" si="1"/>
        <v>#NUM!</v>
      </c>
      <c r="AI21" s="40" t="e">
        <f t="shared" si="1"/>
        <v>#NUM!</v>
      </c>
      <c r="AJ21" s="40" t="e">
        <f t="shared" si="1"/>
        <v>#NUM!</v>
      </c>
      <c r="AK21" s="40" t="e">
        <f t="shared" si="1"/>
        <v>#NUM!</v>
      </c>
      <c r="AL21" s="40" t="e">
        <f t="shared" si="1"/>
        <v>#NUM!</v>
      </c>
      <c r="AM21" s="40" t="e">
        <f t="shared" si="1"/>
        <v>#NUM!</v>
      </c>
      <c r="AN21" s="40" t="e">
        <f t="shared" si="1"/>
        <v>#NUM!</v>
      </c>
      <c r="AO21" s="40" t="e">
        <f t="shared" si="1"/>
        <v>#NUM!</v>
      </c>
      <c r="AP21" s="40" t="e">
        <f t="shared" si="1"/>
        <v>#NUM!</v>
      </c>
    </row>
    <row r="22" spans="2:42" s="5" customFormat="1" x14ac:dyDescent="0.25">
      <c r="B22" s="95"/>
      <c r="C22" s="38" t="s">
        <v>24</v>
      </c>
      <c r="D22" s="40" t="e">
        <f t="shared" si="4"/>
        <v>#NUM!</v>
      </c>
      <c r="E22" s="40" t="e">
        <f t="shared" si="1"/>
        <v>#NUM!</v>
      </c>
      <c r="F22" s="40" t="e">
        <f t="shared" si="1"/>
        <v>#NUM!</v>
      </c>
      <c r="G22" s="40" t="e">
        <f t="shared" si="1"/>
        <v>#NUM!</v>
      </c>
      <c r="H22" s="40" t="e">
        <f t="shared" si="1"/>
        <v>#NUM!</v>
      </c>
      <c r="I22" s="40" t="e">
        <f t="shared" si="1"/>
        <v>#NUM!</v>
      </c>
      <c r="J22" s="40" t="e">
        <f t="shared" si="1"/>
        <v>#NUM!</v>
      </c>
      <c r="K22" s="40" t="e">
        <f t="shared" si="1"/>
        <v>#NUM!</v>
      </c>
      <c r="L22" s="40" t="e">
        <f t="shared" si="1"/>
        <v>#NUM!</v>
      </c>
      <c r="M22" s="40" t="e">
        <f t="shared" si="1"/>
        <v>#NUM!</v>
      </c>
      <c r="N22" s="40" t="e">
        <f t="shared" si="1"/>
        <v>#NUM!</v>
      </c>
      <c r="O22" s="40" t="e">
        <f t="shared" si="2"/>
        <v>#NUM!</v>
      </c>
      <c r="P22" s="40" t="e">
        <f t="shared" si="1"/>
        <v>#NUM!</v>
      </c>
      <c r="Q22" s="40" t="e">
        <f t="shared" si="1"/>
        <v>#NUM!</v>
      </c>
      <c r="R22" s="40" t="e">
        <f t="shared" si="1"/>
        <v>#NUM!</v>
      </c>
      <c r="S22" s="40" t="e">
        <f t="shared" si="1"/>
        <v>#NUM!</v>
      </c>
      <c r="T22" s="40" t="e">
        <f t="shared" si="3"/>
        <v>#NUM!</v>
      </c>
      <c r="U22" s="40" t="e">
        <f t="shared" si="1"/>
        <v>#NUM!</v>
      </c>
      <c r="V22" s="40" t="e">
        <f t="shared" si="1"/>
        <v>#NUM!</v>
      </c>
      <c r="W22" s="40" t="e">
        <f t="shared" si="1"/>
        <v>#NUM!</v>
      </c>
      <c r="X22" s="40" t="e">
        <f t="shared" si="1"/>
        <v>#NUM!</v>
      </c>
      <c r="Y22" s="40" t="e">
        <f t="shared" si="1"/>
        <v>#NUM!</v>
      </c>
      <c r="Z22" s="40" t="e">
        <f t="shared" si="1"/>
        <v>#NUM!</v>
      </c>
      <c r="AA22" s="40" t="e">
        <f t="shared" si="1"/>
        <v>#NUM!</v>
      </c>
      <c r="AB22" s="40" t="e">
        <f t="shared" si="1"/>
        <v>#NUM!</v>
      </c>
      <c r="AC22" s="40" t="e">
        <f t="shared" si="1"/>
        <v>#NUM!</v>
      </c>
      <c r="AD22" s="40" t="e">
        <f t="shared" si="1"/>
        <v>#NUM!</v>
      </c>
      <c r="AE22" s="40" t="e">
        <f t="shared" si="1"/>
        <v>#NUM!</v>
      </c>
      <c r="AF22" s="40" t="e">
        <f t="shared" si="1"/>
        <v>#NUM!</v>
      </c>
      <c r="AG22" s="40" t="e">
        <f t="shared" si="1"/>
        <v>#NUM!</v>
      </c>
      <c r="AH22" s="40" t="e">
        <f t="shared" si="1"/>
        <v>#NUM!</v>
      </c>
      <c r="AI22" s="40" t="e">
        <f t="shared" si="1"/>
        <v>#NUM!</v>
      </c>
      <c r="AJ22" s="40" t="e">
        <f t="shared" si="1"/>
        <v>#NUM!</v>
      </c>
      <c r="AK22" s="40" t="e">
        <f t="shared" si="1"/>
        <v>#NUM!</v>
      </c>
      <c r="AL22" s="40" t="e">
        <f t="shared" si="1"/>
        <v>#NUM!</v>
      </c>
      <c r="AM22" s="40" t="e">
        <f t="shared" si="1"/>
        <v>#NUM!</v>
      </c>
      <c r="AN22" s="40" t="e">
        <f t="shared" si="1"/>
        <v>#NUM!</v>
      </c>
      <c r="AO22" s="40" t="e">
        <f t="shared" si="1"/>
        <v>#NUM!</v>
      </c>
      <c r="AP22" s="40" t="e">
        <f t="shared" si="1"/>
        <v>#NUM!</v>
      </c>
    </row>
    <row r="23" spans="2:42" s="5" customFormat="1" x14ac:dyDescent="0.25">
      <c r="B23" s="95"/>
      <c r="C23" s="38" t="s">
        <v>25</v>
      </c>
      <c r="D23" s="40" t="e">
        <f t="shared" si="4"/>
        <v>#NUM!</v>
      </c>
      <c r="E23" s="40" t="e">
        <f t="shared" si="1"/>
        <v>#NUM!</v>
      </c>
      <c r="F23" s="40" t="e">
        <f t="shared" si="1"/>
        <v>#NUM!</v>
      </c>
      <c r="G23" s="40" t="e">
        <f t="shared" si="1"/>
        <v>#NUM!</v>
      </c>
      <c r="H23" s="40" t="e">
        <f t="shared" si="1"/>
        <v>#NUM!</v>
      </c>
      <c r="I23" s="40" t="e">
        <f t="shared" si="1"/>
        <v>#NUM!</v>
      </c>
      <c r="J23" s="40" t="e">
        <f t="shared" si="1"/>
        <v>#NUM!</v>
      </c>
      <c r="K23" s="40" t="e">
        <f t="shared" si="1"/>
        <v>#NUM!</v>
      </c>
      <c r="L23" s="40" t="e">
        <f t="shared" si="1"/>
        <v>#NUM!</v>
      </c>
      <c r="M23" s="40" t="e">
        <f t="shared" si="1"/>
        <v>#NUM!</v>
      </c>
      <c r="N23" s="40" t="e">
        <f t="shared" si="1"/>
        <v>#NUM!</v>
      </c>
      <c r="O23" s="40" t="e">
        <f t="shared" si="2"/>
        <v>#NUM!</v>
      </c>
      <c r="P23" s="40" t="e">
        <f t="shared" si="1"/>
        <v>#NUM!</v>
      </c>
      <c r="Q23" s="40" t="e">
        <f t="shared" si="1"/>
        <v>#NUM!</v>
      </c>
      <c r="R23" s="40" t="e">
        <f t="shared" si="1"/>
        <v>#NUM!</v>
      </c>
      <c r="S23" s="40" t="e">
        <f t="shared" si="1"/>
        <v>#NUM!</v>
      </c>
      <c r="T23" s="40" t="e">
        <f t="shared" si="3"/>
        <v>#NUM!</v>
      </c>
      <c r="U23" s="40" t="e">
        <f t="shared" si="1"/>
        <v>#NUM!</v>
      </c>
      <c r="V23" s="40" t="e">
        <f t="shared" si="1"/>
        <v>#NUM!</v>
      </c>
      <c r="W23" s="40" t="e">
        <f t="shared" si="1"/>
        <v>#NUM!</v>
      </c>
      <c r="X23" s="40" t="e">
        <f t="shared" si="1"/>
        <v>#NUM!</v>
      </c>
      <c r="Y23" s="40" t="e">
        <f t="shared" si="1"/>
        <v>#NUM!</v>
      </c>
      <c r="Z23" s="40" t="e">
        <f t="shared" si="1"/>
        <v>#NUM!</v>
      </c>
      <c r="AA23" s="40" t="e">
        <f t="shared" si="1"/>
        <v>#NUM!</v>
      </c>
      <c r="AB23" s="40" t="e">
        <f t="shared" si="1"/>
        <v>#NUM!</v>
      </c>
      <c r="AC23" s="40" t="e">
        <f t="shared" si="1"/>
        <v>#NUM!</v>
      </c>
      <c r="AD23" s="40" t="e">
        <f t="shared" si="1"/>
        <v>#NUM!</v>
      </c>
      <c r="AE23" s="40" t="e">
        <f t="shared" si="1"/>
        <v>#NUM!</v>
      </c>
      <c r="AF23" s="40" t="e">
        <f t="shared" si="1"/>
        <v>#NUM!</v>
      </c>
      <c r="AG23" s="40" t="e">
        <f t="shared" si="1"/>
        <v>#NUM!</v>
      </c>
      <c r="AH23" s="40" t="e">
        <f t="shared" si="1"/>
        <v>#NUM!</v>
      </c>
      <c r="AI23" s="40" t="e">
        <f t="shared" si="1"/>
        <v>#NUM!</v>
      </c>
      <c r="AJ23" s="40" t="e">
        <f t="shared" si="1"/>
        <v>#NUM!</v>
      </c>
      <c r="AK23" s="40" t="e">
        <f t="shared" si="1"/>
        <v>#NUM!</v>
      </c>
      <c r="AL23" s="40" t="e">
        <f t="shared" si="1"/>
        <v>#NUM!</v>
      </c>
      <c r="AM23" s="40" t="e">
        <f t="shared" si="1"/>
        <v>#NUM!</v>
      </c>
      <c r="AN23" s="40" t="e">
        <f t="shared" si="1"/>
        <v>#NUM!</v>
      </c>
      <c r="AO23" s="40" t="e">
        <f t="shared" si="1"/>
        <v>#NUM!</v>
      </c>
      <c r="AP23" s="40" t="e">
        <f t="shared" si="1"/>
        <v>#NUM!</v>
      </c>
    </row>
    <row r="24" spans="2:42" s="5" customFormat="1" x14ac:dyDescent="0.25">
      <c r="B24" s="95"/>
      <c r="C24" s="38" t="s">
        <v>26</v>
      </c>
      <c r="D24" s="40" t="e">
        <f t="shared" si="4"/>
        <v>#NUM!</v>
      </c>
      <c r="E24" s="40" t="e">
        <f t="shared" si="1"/>
        <v>#NUM!</v>
      </c>
      <c r="F24" s="40" t="e">
        <f t="shared" si="1"/>
        <v>#NUM!</v>
      </c>
      <c r="G24" s="40" t="e">
        <f t="shared" si="1"/>
        <v>#NUM!</v>
      </c>
      <c r="H24" s="40" t="e">
        <f t="shared" si="1"/>
        <v>#NUM!</v>
      </c>
      <c r="I24" s="40" t="e">
        <f t="shared" si="1"/>
        <v>#NUM!</v>
      </c>
      <c r="J24" s="40" t="e">
        <f t="shared" si="1"/>
        <v>#NUM!</v>
      </c>
      <c r="K24" s="40" t="e">
        <f t="shared" si="1"/>
        <v>#NUM!</v>
      </c>
      <c r="L24" s="40" t="e">
        <f t="shared" si="1"/>
        <v>#NUM!</v>
      </c>
      <c r="M24" s="40" t="e">
        <f t="shared" si="1"/>
        <v>#NUM!</v>
      </c>
      <c r="N24" s="40" t="e">
        <f t="shared" si="1"/>
        <v>#NUM!</v>
      </c>
      <c r="O24" s="40" t="e">
        <f t="shared" si="2"/>
        <v>#NUM!</v>
      </c>
      <c r="P24" s="40" t="e">
        <f t="shared" si="1"/>
        <v>#NUM!</v>
      </c>
      <c r="Q24" s="40" t="e">
        <f t="shared" si="1"/>
        <v>#NUM!</v>
      </c>
      <c r="R24" s="40" t="e">
        <f t="shared" si="1"/>
        <v>#NUM!</v>
      </c>
      <c r="S24" s="40" t="e">
        <f t="shared" si="1"/>
        <v>#NUM!</v>
      </c>
      <c r="T24" s="40" t="e">
        <f t="shared" si="3"/>
        <v>#NUM!</v>
      </c>
      <c r="U24" s="40" t="e">
        <f t="shared" si="1"/>
        <v>#NUM!</v>
      </c>
      <c r="V24" s="40" t="e">
        <f t="shared" si="1"/>
        <v>#NUM!</v>
      </c>
      <c r="W24" s="40" t="e">
        <f t="shared" si="1"/>
        <v>#NUM!</v>
      </c>
      <c r="X24" s="40" t="e">
        <f t="shared" si="1"/>
        <v>#NUM!</v>
      </c>
      <c r="Y24" s="40" t="e">
        <f t="shared" si="1"/>
        <v>#NUM!</v>
      </c>
      <c r="Z24" s="40" t="e">
        <f t="shared" si="1"/>
        <v>#NUM!</v>
      </c>
      <c r="AA24" s="40" t="e">
        <f t="shared" si="1"/>
        <v>#NUM!</v>
      </c>
      <c r="AB24" s="40" t="e">
        <f t="shared" si="1"/>
        <v>#NUM!</v>
      </c>
      <c r="AC24" s="40" t="e">
        <f t="shared" si="1"/>
        <v>#NUM!</v>
      </c>
      <c r="AD24" s="40" t="e">
        <f t="shared" si="1"/>
        <v>#NUM!</v>
      </c>
      <c r="AE24" s="40" t="e">
        <f t="shared" si="1"/>
        <v>#NUM!</v>
      </c>
      <c r="AF24" s="40" t="e">
        <f t="shared" si="1"/>
        <v>#NUM!</v>
      </c>
      <c r="AG24" s="40" t="e">
        <f t="shared" si="1"/>
        <v>#NUM!</v>
      </c>
      <c r="AH24" s="40" t="e">
        <f t="shared" si="1"/>
        <v>#NUM!</v>
      </c>
      <c r="AI24" s="40" t="e">
        <f t="shared" si="1"/>
        <v>#NUM!</v>
      </c>
      <c r="AJ24" s="40" t="e">
        <f t="shared" si="1"/>
        <v>#NUM!</v>
      </c>
      <c r="AK24" s="40" t="e">
        <f t="shared" si="1"/>
        <v>#NUM!</v>
      </c>
      <c r="AL24" s="40" t="e">
        <f t="shared" si="1"/>
        <v>#NUM!</v>
      </c>
      <c r="AM24" s="40" t="e">
        <f t="shared" si="1"/>
        <v>#NUM!</v>
      </c>
      <c r="AN24" s="40" t="e">
        <f t="shared" si="1"/>
        <v>#NUM!</v>
      </c>
      <c r="AO24" s="40" t="e">
        <f t="shared" si="1"/>
        <v>#NUM!</v>
      </c>
      <c r="AP24" s="40" t="e">
        <f t="shared" si="1"/>
        <v>#NUM!</v>
      </c>
    </row>
    <row r="25" spans="2:42" s="5" customFormat="1" x14ac:dyDescent="0.25">
      <c r="B25" s="95"/>
      <c r="C25" s="38" t="s">
        <v>27</v>
      </c>
      <c r="D25" s="40">
        <f t="shared" si="4"/>
        <v>0</v>
      </c>
      <c r="E25" s="40">
        <f t="shared" si="1"/>
        <v>0</v>
      </c>
      <c r="F25" s="40">
        <f t="shared" si="1"/>
        <v>0</v>
      </c>
      <c r="G25" s="40">
        <f t="shared" si="1"/>
        <v>0</v>
      </c>
      <c r="H25" s="40">
        <f t="shared" si="1"/>
        <v>0</v>
      </c>
      <c r="I25" s="40">
        <f t="shared" si="1"/>
        <v>0</v>
      </c>
      <c r="J25" s="40">
        <f t="shared" si="1"/>
        <v>0</v>
      </c>
      <c r="K25" s="40">
        <f t="shared" si="1"/>
        <v>0</v>
      </c>
      <c r="L25" s="40">
        <f t="shared" si="1"/>
        <v>0</v>
      </c>
      <c r="M25" s="40">
        <f t="shared" si="1"/>
        <v>0</v>
      </c>
      <c r="N25" s="40">
        <f t="shared" si="1"/>
        <v>0</v>
      </c>
      <c r="O25" s="40">
        <f t="shared" si="2"/>
        <v>0</v>
      </c>
      <c r="P25" s="40">
        <f t="shared" si="1"/>
        <v>0</v>
      </c>
      <c r="Q25" s="40">
        <f t="shared" si="1"/>
        <v>0</v>
      </c>
      <c r="R25" s="40">
        <f t="shared" si="1"/>
        <v>0</v>
      </c>
      <c r="S25" s="40">
        <f t="shared" si="1"/>
        <v>0</v>
      </c>
      <c r="T25" s="40">
        <f t="shared" si="3"/>
        <v>0</v>
      </c>
      <c r="U25" s="40">
        <f t="shared" si="1"/>
        <v>0</v>
      </c>
      <c r="V25" s="40">
        <f t="shared" si="1"/>
        <v>0</v>
      </c>
      <c r="W25" s="40">
        <f t="shared" si="1"/>
        <v>0</v>
      </c>
      <c r="X25" s="40">
        <f t="shared" si="1"/>
        <v>0</v>
      </c>
      <c r="Y25" s="40">
        <f t="shared" si="1"/>
        <v>0</v>
      </c>
      <c r="Z25" s="40">
        <f t="shared" si="1"/>
        <v>0</v>
      </c>
      <c r="AA25" s="40">
        <f t="shared" si="1"/>
        <v>0</v>
      </c>
      <c r="AB25" s="40">
        <f t="shared" si="1"/>
        <v>0</v>
      </c>
      <c r="AC25" s="40">
        <f t="shared" si="1"/>
        <v>0</v>
      </c>
      <c r="AD25" s="40">
        <f t="shared" si="1"/>
        <v>0</v>
      </c>
      <c r="AE25" s="40">
        <f t="shared" si="1"/>
        <v>0</v>
      </c>
      <c r="AF25" s="40">
        <f t="shared" si="1"/>
        <v>0</v>
      </c>
      <c r="AG25" s="40">
        <f t="shared" si="1"/>
        <v>0</v>
      </c>
      <c r="AH25" s="40">
        <f t="shared" si="1"/>
        <v>0</v>
      </c>
      <c r="AI25" s="40">
        <f t="shared" si="1"/>
        <v>0</v>
      </c>
      <c r="AJ25" s="40">
        <f t="shared" si="1"/>
        <v>0</v>
      </c>
      <c r="AK25" s="40">
        <f t="shared" si="1"/>
        <v>0</v>
      </c>
      <c r="AL25" s="40">
        <f t="shared" si="1"/>
        <v>0</v>
      </c>
      <c r="AM25" s="40">
        <f t="shared" si="1"/>
        <v>0</v>
      </c>
      <c r="AN25" s="40">
        <f t="shared" si="1"/>
        <v>0</v>
      </c>
      <c r="AO25" s="40">
        <f t="shared" si="1"/>
        <v>0</v>
      </c>
      <c r="AP25" s="40">
        <f t="shared" si="1"/>
        <v>0</v>
      </c>
    </row>
    <row r="26" spans="2:42" s="5" customFormat="1" x14ac:dyDescent="0.25">
      <c r="B26" s="95"/>
      <c r="C26" s="38" t="s">
        <v>28</v>
      </c>
      <c r="D26" s="40">
        <f t="shared" si="4"/>
        <v>0</v>
      </c>
      <c r="E26" s="40">
        <f t="shared" si="1"/>
        <v>0</v>
      </c>
      <c r="F26" s="40">
        <f t="shared" si="1"/>
        <v>0</v>
      </c>
      <c r="G26" s="40">
        <f t="shared" si="1"/>
        <v>0</v>
      </c>
      <c r="H26" s="40">
        <f t="shared" ref="H26:Y33" si="5">_xlfn.PERCENTILE.EXC(H$37:H$51,RIGHT($C26,3)/1000)</f>
        <v>0</v>
      </c>
      <c r="I26" s="40">
        <f t="shared" si="5"/>
        <v>0</v>
      </c>
      <c r="J26" s="40">
        <f t="shared" si="5"/>
        <v>0</v>
      </c>
      <c r="K26" s="40">
        <f t="shared" si="5"/>
        <v>0</v>
      </c>
      <c r="L26" s="40">
        <f t="shared" si="5"/>
        <v>0</v>
      </c>
      <c r="M26" s="40">
        <f t="shared" si="5"/>
        <v>0</v>
      </c>
      <c r="N26" s="40">
        <f t="shared" si="5"/>
        <v>0</v>
      </c>
      <c r="O26" s="40">
        <f t="shared" si="5"/>
        <v>0</v>
      </c>
      <c r="P26" s="40">
        <f t="shared" si="5"/>
        <v>0</v>
      </c>
      <c r="Q26" s="40">
        <f t="shared" si="5"/>
        <v>0</v>
      </c>
      <c r="R26" s="40">
        <f t="shared" si="5"/>
        <v>0</v>
      </c>
      <c r="S26" s="40">
        <f t="shared" si="5"/>
        <v>0</v>
      </c>
      <c r="T26" s="40">
        <f t="shared" si="5"/>
        <v>0</v>
      </c>
      <c r="U26" s="40">
        <f t="shared" si="5"/>
        <v>0</v>
      </c>
      <c r="V26" s="40">
        <f t="shared" si="5"/>
        <v>0</v>
      </c>
      <c r="W26" s="40">
        <f t="shared" si="5"/>
        <v>0</v>
      </c>
      <c r="X26" s="40">
        <f t="shared" si="5"/>
        <v>0</v>
      </c>
      <c r="Y26" s="40">
        <f t="shared" si="5"/>
        <v>0</v>
      </c>
      <c r="Z26" s="40">
        <f t="shared" ref="Z26:AO26" si="6">_xlfn.PERCENTILE.EXC(Z$37:Z$51,RIGHT($C26,3)/1000)</f>
        <v>0</v>
      </c>
      <c r="AA26" s="40">
        <f t="shared" si="6"/>
        <v>0</v>
      </c>
      <c r="AB26" s="40">
        <f t="shared" si="6"/>
        <v>0</v>
      </c>
      <c r="AC26" s="40">
        <f t="shared" si="6"/>
        <v>0</v>
      </c>
      <c r="AD26" s="40">
        <f t="shared" si="6"/>
        <v>0</v>
      </c>
      <c r="AE26" s="40">
        <f t="shared" si="6"/>
        <v>0</v>
      </c>
      <c r="AF26" s="40">
        <f t="shared" si="6"/>
        <v>0</v>
      </c>
      <c r="AG26" s="40">
        <f t="shared" si="6"/>
        <v>0</v>
      </c>
      <c r="AH26" s="40">
        <f t="shared" si="6"/>
        <v>0</v>
      </c>
      <c r="AI26" s="40">
        <f t="shared" si="6"/>
        <v>0</v>
      </c>
      <c r="AJ26" s="40">
        <f t="shared" si="6"/>
        <v>0</v>
      </c>
      <c r="AK26" s="40">
        <f t="shared" si="6"/>
        <v>0</v>
      </c>
      <c r="AL26" s="40">
        <f t="shared" si="6"/>
        <v>0</v>
      </c>
      <c r="AM26" s="40">
        <f t="shared" si="6"/>
        <v>0</v>
      </c>
      <c r="AN26" s="40">
        <f t="shared" si="6"/>
        <v>0</v>
      </c>
      <c r="AO26" s="40">
        <f t="shared" si="6"/>
        <v>0</v>
      </c>
      <c r="AP26" s="40">
        <f t="shared" ref="E26:AP34" si="7">_xlfn.PERCENTILE.EXC(AP$37:AP$51,RIGHT($C26,3)/1000)</f>
        <v>0</v>
      </c>
    </row>
    <row r="27" spans="2:42" s="5" customFormat="1" x14ac:dyDescent="0.25">
      <c r="B27" s="95"/>
      <c r="C27" s="38" t="s">
        <v>29</v>
      </c>
      <c r="D27" s="40">
        <f t="shared" si="4"/>
        <v>0</v>
      </c>
      <c r="E27" s="40">
        <f t="shared" si="7"/>
        <v>0</v>
      </c>
      <c r="F27" s="40">
        <f t="shared" si="7"/>
        <v>0</v>
      </c>
      <c r="G27" s="40">
        <f t="shared" si="7"/>
        <v>0</v>
      </c>
      <c r="H27" s="40">
        <f t="shared" si="7"/>
        <v>0</v>
      </c>
      <c r="I27" s="40">
        <f t="shared" si="7"/>
        <v>0</v>
      </c>
      <c r="J27" s="40">
        <f t="shared" si="7"/>
        <v>0</v>
      </c>
      <c r="K27" s="40">
        <f t="shared" si="7"/>
        <v>0</v>
      </c>
      <c r="L27" s="40">
        <f t="shared" si="7"/>
        <v>0</v>
      </c>
      <c r="M27" s="40">
        <f t="shared" si="7"/>
        <v>0</v>
      </c>
      <c r="N27" s="40">
        <f t="shared" si="7"/>
        <v>0</v>
      </c>
      <c r="O27" s="40">
        <f t="shared" si="5"/>
        <v>0</v>
      </c>
      <c r="P27" s="40">
        <f t="shared" si="7"/>
        <v>0</v>
      </c>
      <c r="Q27" s="40">
        <f t="shared" si="7"/>
        <v>0</v>
      </c>
      <c r="R27" s="40">
        <f t="shared" si="7"/>
        <v>0</v>
      </c>
      <c r="S27" s="40">
        <f t="shared" si="7"/>
        <v>0</v>
      </c>
      <c r="T27" s="40">
        <f t="shared" si="5"/>
        <v>0</v>
      </c>
      <c r="U27" s="40">
        <f t="shared" si="7"/>
        <v>0</v>
      </c>
      <c r="V27" s="40">
        <f t="shared" si="7"/>
        <v>0</v>
      </c>
      <c r="W27" s="40">
        <f t="shared" si="7"/>
        <v>0</v>
      </c>
      <c r="X27" s="40">
        <f t="shared" si="7"/>
        <v>0</v>
      </c>
      <c r="Y27" s="40">
        <f t="shared" si="7"/>
        <v>0</v>
      </c>
      <c r="Z27" s="40">
        <f t="shared" si="7"/>
        <v>0</v>
      </c>
      <c r="AA27" s="40">
        <f t="shared" si="7"/>
        <v>0</v>
      </c>
      <c r="AB27" s="40">
        <f t="shared" si="7"/>
        <v>0</v>
      </c>
      <c r="AC27" s="40">
        <f t="shared" si="7"/>
        <v>0</v>
      </c>
      <c r="AD27" s="40">
        <f t="shared" si="7"/>
        <v>0</v>
      </c>
      <c r="AE27" s="40">
        <f t="shared" si="7"/>
        <v>0</v>
      </c>
      <c r="AF27" s="40">
        <f t="shared" si="7"/>
        <v>0</v>
      </c>
      <c r="AG27" s="40">
        <f t="shared" si="7"/>
        <v>0</v>
      </c>
      <c r="AH27" s="40">
        <f t="shared" si="7"/>
        <v>0</v>
      </c>
      <c r="AI27" s="40">
        <f t="shared" si="7"/>
        <v>0</v>
      </c>
      <c r="AJ27" s="40">
        <f t="shared" si="7"/>
        <v>0</v>
      </c>
      <c r="AK27" s="40">
        <f t="shared" si="7"/>
        <v>0</v>
      </c>
      <c r="AL27" s="40">
        <f t="shared" si="7"/>
        <v>0</v>
      </c>
      <c r="AM27" s="40">
        <f t="shared" si="7"/>
        <v>0</v>
      </c>
      <c r="AN27" s="40">
        <f t="shared" si="7"/>
        <v>0</v>
      </c>
      <c r="AO27" s="40">
        <f t="shared" si="7"/>
        <v>0</v>
      </c>
      <c r="AP27" s="40">
        <f t="shared" si="7"/>
        <v>0</v>
      </c>
    </row>
    <row r="28" spans="2:42" s="5" customFormat="1" x14ac:dyDescent="0.25">
      <c r="B28" s="95"/>
      <c r="C28" s="38" t="s">
        <v>30</v>
      </c>
      <c r="D28" s="40">
        <f t="shared" si="4"/>
        <v>0</v>
      </c>
      <c r="E28" s="40">
        <f t="shared" si="7"/>
        <v>0</v>
      </c>
      <c r="F28" s="40">
        <f t="shared" si="7"/>
        <v>0</v>
      </c>
      <c r="G28" s="40">
        <f t="shared" si="7"/>
        <v>0</v>
      </c>
      <c r="H28" s="40">
        <f t="shared" si="7"/>
        <v>0</v>
      </c>
      <c r="I28" s="40">
        <f t="shared" si="7"/>
        <v>0</v>
      </c>
      <c r="J28" s="40">
        <f t="shared" si="7"/>
        <v>0</v>
      </c>
      <c r="K28" s="40">
        <f t="shared" si="7"/>
        <v>0</v>
      </c>
      <c r="L28" s="40">
        <f t="shared" si="7"/>
        <v>0</v>
      </c>
      <c r="M28" s="40">
        <f t="shared" si="7"/>
        <v>0</v>
      </c>
      <c r="N28" s="40">
        <f t="shared" si="7"/>
        <v>0</v>
      </c>
      <c r="O28" s="40">
        <f t="shared" si="5"/>
        <v>0</v>
      </c>
      <c r="P28" s="40">
        <f t="shared" si="7"/>
        <v>0</v>
      </c>
      <c r="Q28" s="40">
        <f t="shared" si="7"/>
        <v>0</v>
      </c>
      <c r="R28" s="40">
        <f t="shared" si="7"/>
        <v>0</v>
      </c>
      <c r="S28" s="40">
        <f t="shared" si="7"/>
        <v>0</v>
      </c>
      <c r="T28" s="40">
        <f t="shared" si="5"/>
        <v>0</v>
      </c>
      <c r="U28" s="40">
        <f t="shared" si="7"/>
        <v>0</v>
      </c>
      <c r="V28" s="40">
        <f t="shared" si="7"/>
        <v>0</v>
      </c>
      <c r="W28" s="40">
        <f t="shared" si="7"/>
        <v>0</v>
      </c>
      <c r="X28" s="40">
        <f t="shared" si="7"/>
        <v>0</v>
      </c>
      <c r="Y28" s="40">
        <f t="shared" si="7"/>
        <v>0</v>
      </c>
      <c r="Z28" s="40">
        <f t="shared" si="7"/>
        <v>0</v>
      </c>
      <c r="AA28" s="40">
        <f t="shared" si="7"/>
        <v>0</v>
      </c>
      <c r="AB28" s="40">
        <f t="shared" si="7"/>
        <v>0</v>
      </c>
      <c r="AC28" s="40">
        <f t="shared" si="7"/>
        <v>0</v>
      </c>
      <c r="AD28" s="40">
        <f t="shared" si="7"/>
        <v>0</v>
      </c>
      <c r="AE28" s="40">
        <f t="shared" si="7"/>
        <v>0</v>
      </c>
      <c r="AF28" s="40">
        <f t="shared" si="7"/>
        <v>0</v>
      </c>
      <c r="AG28" s="40">
        <f t="shared" si="7"/>
        <v>0</v>
      </c>
      <c r="AH28" s="40">
        <f t="shared" si="7"/>
        <v>0</v>
      </c>
      <c r="AI28" s="40">
        <f t="shared" si="7"/>
        <v>0</v>
      </c>
      <c r="AJ28" s="40">
        <f t="shared" si="7"/>
        <v>0</v>
      </c>
      <c r="AK28" s="40">
        <f t="shared" si="7"/>
        <v>0</v>
      </c>
      <c r="AL28" s="40">
        <f t="shared" si="7"/>
        <v>0</v>
      </c>
      <c r="AM28" s="40">
        <f t="shared" si="7"/>
        <v>0</v>
      </c>
      <c r="AN28" s="40">
        <f t="shared" si="7"/>
        <v>0</v>
      </c>
      <c r="AO28" s="40">
        <f t="shared" si="7"/>
        <v>0</v>
      </c>
      <c r="AP28" s="40">
        <f t="shared" si="7"/>
        <v>0</v>
      </c>
    </row>
    <row r="29" spans="2:42" s="5" customFormat="1" x14ac:dyDescent="0.25">
      <c r="B29" s="95"/>
      <c r="C29" s="38" t="s">
        <v>31</v>
      </c>
      <c r="D29" s="40">
        <f t="shared" si="4"/>
        <v>0</v>
      </c>
      <c r="E29" s="40">
        <f t="shared" si="7"/>
        <v>0</v>
      </c>
      <c r="F29" s="40">
        <f t="shared" si="7"/>
        <v>0</v>
      </c>
      <c r="G29" s="40">
        <f t="shared" si="7"/>
        <v>0</v>
      </c>
      <c r="H29" s="40">
        <f t="shared" si="7"/>
        <v>0</v>
      </c>
      <c r="I29" s="40">
        <f t="shared" si="7"/>
        <v>0</v>
      </c>
      <c r="J29" s="40">
        <f t="shared" si="7"/>
        <v>0</v>
      </c>
      <c r="K29" s="40">
        <f t="shared" si="7"/>
        <v>0</v>
      </c>
      <c r="L29" s="40">
        <f t="shared" si="7"/>
        <v>0</v>
      </c>
      <c r="M29" s="40">
        <f t="shared" si="7"/>
        <v>0</v>
      </c>
      <c r="N29" s="40">
        <f t="shared" si="7"/>
        <v>0</v>
      </c>
      <c r="O29" s="40">
        <f t="shared" si="5"/>
        <v>0</v>
      </c>
      <c r="P29" s="40">
        <f t="shared" si="7"/>
        <v>0</v>
      </c>
      <c r="Q29" s="40">
        <f t="shared" si="7"/>
        <v>0</v>
      </c>
      <c r="R29" s="40">
        <f t="shared" si="7"/>
        <v>0</v>
      </c>
      <c r="S29" s="40">
        <f t="shared" si="7"/>
        <v>0</v>
      </c>
      <c r="T29" s="40">
        <f t="shared" si="5"/>
        <v>0</v>
      </c>
      <c r="U29" s="40">
        <f t="shared" si="7"/>
        <v>0</v>
      </c>
      <c r="V29" s="40">
        <f t="shared" si="7"/>
        <v>0</v>
      </c>
      <c r="W29" s="40">
        <f t="shared" si="7"/>
        <v>0</v>
      </c>
      <c r="X29" s="40">
        <f t="shared" si="7"/>
        <v>0</v>
      </c>
      <c r="Y29" s="40">
        <f t="shared" si="7"/>
        <v>0</v>
      </c>
      <c r="Z29" s="40">
        <f t="shared" si="7"/>
        <v>0</v>
      </c>
      <c r="AA29" s="40">
        <f t="shared" si="7"/>
        <v>0</v>
      </c>
      <c r="AB29" s="40">
        <f t="shared" si="7"/>
        <v>0</v>
      </c>
      <c r="AC29" s="40">
        <f t="shared" si="7"/>
        <v>0</v>
      </c>
      <c r="AD29" s="40">
        <f t="shared" si="7"/>
        <v>0</v>
      </c>
      <c r="AE29" s="40">
        <f t="shared" si="7"/>
        <v>0</v>
      </c>
      <c r="AF29" s="40">
        <f t="shared" si="7"/>
        <v>0</v>
      </c>
      <c r="AG29" s="40">
        <f t="shared" si="7"/>
        <v>0</v>
      </c>
      <c r="AH29" s="40">
        <f t="shared" si="7"/>
        <v>0</v>
      </c>
      <c r="AI29" s="40">
        <f t="shared" si="7"/>
        <v>0</v>
      </c>
      <c r="AJ29" s="40">
        <f t="shared" si="7"/>
        <v>0</v>
      </c>
      <c r="AK29" s="40">
        <f t="shared" si="7"/>
        <v>0</v>
      </c>
      <c r="AL29" s="40">
        <f t="shared" si="7"/>
        <v>0</v>
      </c>
      <c r="AM29" s="40">
        <f t="shared" si="7"/>
        <v>0</v>
      </c>
      <c r="AN29" s="40">
        <f t="shared" si="7"/>
        <v>0</v>
      </c>
      <c r="AO29" s="40">
        <f t="shared" si="7"/>
        <v>0</v>
      </c>
      <c r="AP29" s="40">
        <f t="shared" si="7"/>
        <v>0</v>
      </c>
    </row>
    <row r="30" spans="2:42" s="5" customFormat="1" x14ac:dyDescent="0.25">
      <c r="B30" s="95"/>
      <c r="C30" s="38" t="s">
        <v>32</v>
      </c>
      <c r="D30" s="40" t="e">
        <f t="shared" si="4"/>
        <v>#NUM!</v>
      </c>
      <c r="E30" s="40" t="e">
        <f t="shared" si="7"/>
        <v>#NUM!</v>
      </c>
      <c r="F30" s="40" t="e">
        <f t="shared" si="7"/>
        <v>#NUM!</v>
      </c>
      <c r="G30" s="40" t="e">
        <f t="shared" si="7"/>
        <v>#NUM!</v>
      </c>
      <c r="H30" s="40" t="e">
        <f t="shared" si="7"/>
        <v>#NUM!</v>
      </c>
      <c r="I30" s="40" t="e">
        <f t="shared" si="7"/>
        <v>#NUM!</v>
      </c>
      <c r="J30" s="40" t="e">
        <f t="shared" si="7"/>
        <v>#NUM!</v>
      </c>
      <c r="K30" s="40" t="e">
        <f t="shared" si="7"/>
        <v>#NUM!</v>
      </c>
      <c r="L30" s="40" t="e">
        <f t="shared" si="7"/>
        <v>#NUM!</v>
      </c>
      <c r="M30" s="40" t="e">
        <f t="shared" si="7"/>
        <v>#NUM!</v>
      </c>
      <c r="N30" s="40" t="e">
        <f t="shared" si="7"/>
        <v>#NUM!</v>
      </c>
      <c r="O30" s="40" t="e">
        <f t="shared" si="5"/>
        <v>#NUM!</v>
      </c>
      <c r="P30" s="40" t="e">
        <f t="shared" si="7"/>
        <v>#NUM!</v>
      </c>
      <c r="Q30" s="40" t="e">
        <f t="shared" si="7"/>
        <v>#NUM!</v>
      </c>
      <c r="R30" s="40" t="e">
        <f t="shared" si="7"/>
        <v>#NUM!</v>
      </c>
      <c r="S30" s="40" t="e">
        <f t="shared" si="7"/>
        <v>#NUM!</v>
      </c>
      <c r="T30" s="40" t="e">
        <f t="shared" si="5"/>
        <v>#NUM!</v>
      </c>
      <c r="U30" s="40" t="e">
        <f t="shared" si="7"/>
        <v>#NUM!</v>
      </c>
      <c r="V30" s="40" t="e">
        <f t="shared" si="7"/>
        <v>#NUM!</v>
      </c>
      <c r="W30" s="40" t="e">
        <f t="shared" si="7"/>
        <v>#NUM!</v>
      </c>
      <c r="X30" s="40" t="e">
        <f t="shared" si="7"/>
        <v>#NUM!</v>
      </c>
      <c r="Y30" s="40" t="e">
        <f t="shared" si="7"/>
        <v>#NUM!</v>
      </c>
      <c r="Z30" s="40" t="e">
        <f t="shared" si="7"/>
        <v>#NUM!</v>
      </c>
      <c r="AA30" s="40" t="e">
        <f t="shared" si="7"/>
        <v>#NUM!</v>
      </c>
      <c r="AB30" s="40" t="e">
        <f t="shared" si="7"/>
        <v>#NUM!</v>
      </c>
      <c r="AC30" s="40" t="e">
        <f t="shared" si="7"/>
        <v>#NUM!</v>
      </c>
      <c r="AD30" s="40" t="e">
        <f t="shared" si="7"/>
        <v>#NUM!</v>
      </c>
      <c r="AE30" s="40" t="e">
        <f t="shared" si="7"/>
        <v>#NUM!</v>
      </c>
      <c r="AF30" s="40" t="e">
        <f t="shared" si="7"/>
        <v>#NUM!</v>
      </c>
      <c r="AG30" s="40" t="e">
        <f t="shared" si="7"/>
        <v>#NUM!</v>
      </c>
      <c r="AH30" s="40" t="e">
        <f t="shared" si="7"/>
        <v>#NUM!</v>
      </c>
      <c r="AI30" s="40" t="e">
        <f t="shared" si="7"/>
        <v>#NUM!</v>
      </c>
      <c r="AJ30" s="40" t="e">
        <f t="shared" si="7"/>
        <v>#NUM!</v>
      </c>
      <c r="AK30" s="40" t="e">
        <f t="shared" si="7"/>
        <v>#NUM!</v>
      </c>
      <c r="AL30" s="40" t="e">
        <f t="shared" si="7"/>
        <v>#NUM!</v>
      </c>
      <c r="AM30" s="40" t="e">
        <f t="shared" si="7"/>
        <v>#NUM!</v>
      </c>
      <c r="AN30" s="40" t="e">
        <f t="shared" si="7"/>
        <v>#NUM!</v>
      </c>
      <c r="AO30" s="40" t="e">
        <f t="shared" si="7"/>
        <v>#NUM!</v>
      </c>
      <c r="AP30" s="40" t="e">
        <f t="shared" si="7"/>
        <v>#NUM!</v>
      </c>
    </row>
    <row r="31" spans="2:42" s="5" customFormat="1" x14ac:dyDescent="0.25">
      <c r="B31" s="95"/>
      <c r="C31" s="38" t="s">
        <v>33</v>
      </c>
      <c r="D31" s="40" t="e">
        <f t="shared" si="4"/>
        <v>#NUM!</v>
      </c>
      <c r="E31" s="40" t="e">
        <f t="shared" si="7"/>
        <v>#NUM!</v>
      </c>
      <c r="F31" s="40" t="e">
        <f t="shared" si="7"/>
        <v>#NUM!</v>
      </c>
      <c r="G31" s="40" t="e">
        <f t="shared" si="7"/>
        <v>#NUM!</v>
      </c>
      <c r="H31" s="40" t="e">
        <f t="shared" si="7"/>
        <v>#NUM!</v>
      </c>
      <c r="I31" s="40" t="e">
        <f t="shared" si="7"/>
        <v>#NUM!</v>
      </c>
      <c r="J31" s="40" t="e">
        <f t="shared" si="7"/>
        <v>#NUM!</v>
      </c>
      <c r="K31" s="40" t="e">
        <f t="shared" si="7"/>
        <v>#NUM!</v>
      </c>
      <c r="L31" s="40" t="e">
        <f t="shared" si="7"/>
        <v>#NUM!</v>
      </c>
      <c r="M31" s="40" t="e">
        <f t="shared" si="7"/>
        <v>#NUM!</v>
      </c>
      <c r="N31" s="40" t="e">
        <f t="shared" si="7"/>
        <v>#NUM!</v>
      </c>
      <c r="O31" s="40" t="e">
        <f t="shared" si="5"/>
        <v>#NUM!</v>
      </c>
      <c r="P31" s="40" t="e">
        <f t="shared" si="7"/>
        <v>#NUM!</v>
      </c>
      <c r="Q31" s="40" t="e">
        <f t="shared" si="7"/>
        <v>#NUM!</v>
      </c>
      <c r="R31" s="40" t="e">
        <f t="shared" si="7"/>
        <v>#NUM!</v>
      </c>
      <c r="S31" s="40" t="e">
        <f t="shared" si="7"/>
        <v>#NUM!</v>
      </c>
      <c r="T31" s="40" t="e">
        <f t="shared" si="5"/>
        <v>#NUM!</v>
      </c>
      <c r="U31" s="40" t="e">
        <f t="shared" si="7"/>
        <v>#NUM!</v>
      </c>
      <c r="V31" s="40" t="e">
        <f t="shared" si="7"/>
        <v>#NUM!</v>
      </c>
      <c r="W31" s="40" t="e">
        <f t="shared" si="7"/>
        <v>#NUM!</v>
      </c>
      <c r="X31" s="40" t="e">
        <f t="shared" si="7"/>
        <v>#NUM!</v>
      </c>
      <c r="Y31" s="40" t="e">
        <f t="shared" si="7"/>
        <v>#NUM!</v>
      </c>
      <c r="Z31" s="40" t="e">
        <f t="shared" si="7"/>
        <v>#NUM!</v>
      </c>
      <c r="AA31" s="40" t="e">
        <f t="shared" si="7"/>
        <v>#NUM!</v>
      </c>
      <c r="AB31" s="40" t="e">
        <f t="shared" si="7"/>
        <v>#NUM!</v>
      </c>
      <c r="AC31" s="40" t="e">
        <f t="shared" si="7"/>
        <v>#NUM!</v>
      </c>
      <c r="AD31" s="40" t="e">
        <f t="shared" si="7"/>
        <v>#NUM!</v>
      </c>
      <c r="AE31" s="40" t="e">
        <f t="shared" si="7"/>
        <v>#NUM!</v>
      </c>
      <c r="AF31" s="40" t="e">
        <f t="shared" si="7"/>
        <v>#NUM!</v>
      </c>
      <c r="AG31" s="40" t="e">
        <f t="shared" si="7"/>
        <v>#NUM!</v>
      </c>
      <c r="AH31" s="40" t="e">
        <f t="shared" si="7"/>
        <v>#NUM!</v>
      </c>
      <c r="AI31" s="40" t="e">
        <f t="shared" si="7"/>
        <v>#NUM!</v>
      </c>
      <c r="AJ31" s="40" t="e">
        <f t="shared" si="7"/>
        <v>#NUM!</v>
      </c>
      <c r="AK31" s="40" t="e">
        <f t="shared" si="7"/>
        <v>#NUM!</v>
      </c>
      <c r="AL31" s="40" t="e">
        <f t="shared" si="7"/>
        <v>#NUM!</v>
      </c>
      <c r="AM31" s="40" t="e">
        <f t="shared" si="7"/>
        <v>#NUM!</v>
      </c>
      <c r="AN31" s="40" t="e">
        <f t="shared" si="7"/>
        <v>#NUM!</v>
      </c>
      <c r="AO31" s="40" t="e">
        <f t="shared" si="7"/>
        <v>#NUM!</v>
      </c>
      <c r="AP31" s="40" t="e">
        <f t="shared" si="7"/>
        <v>#NUM!</v>
      </c>
    </row>
    <row r="32" spans="2:42" s="5" customFormat="1" x14ac:dyDescent="0.25">
      <c r="B32" s="95"/>
      <c r="C32" s="38" t="s">
        <v>34</v>
      </c>
      <c r="D32" s="40" t="e">
        <f t="shared" si="4"/>
        <v>#NUM!</v>
      </c>
      <c r="E32" s="40" t="e">
        <f t="shared" si="7"/>
        <v>#NUM!</v>
      </c>
      <c r="F32" s="40" t="e">
        <f t="shared" si="7"/>
        <v>#NUM!</v>
      </c>
      <c r="G32" s="40" t="e">
        <f t="shared" si="7"/>
        <v>#NUM!</v>
      </c>
      <c r="H32" s="40" t="e">
        <f t="shared" si="7"/>
        <v>#NUM!</v>
      </c>
      <c r="I32" s="40" t="e">
        <f t="shared" si="7"/>
        <v>#NUM!</v>
      </c>
      <c r="J32" s="40" t="e">
        <f t="shared" si="7"/>
        <v>#NUM!</v>
      </c>
      <c r="K32" s="40" t="e">
        <f t="shared" si="7"/>
        <v>#NUM!</v>
      </c>
      <c r="L32" s="40" t="e">
        <f t="shared" si="7"/>
        <v>#NUM!</v>
      </c>
      <c r="M32" s="40" t="e">
        <f t="shared" si="7"/>
        <v>#NUM!</v>
      </c>
      <c r="N32" s="40" t="e">
        <f t="shared" si="7"/>
        <v>#NUM!</v>
      </c>
      <c r="O32" s="40" t="e">
        <f t="shared" si="5"/>
        <v>#NUM!</v>
      </c>
      <c r="P32" s="40" t="e">
        <f t="shared" si="7"/>
        <v>#NUM!</v>
      </c>
      <c r="Q32" s="40" t="e">
        <f t="shared" si="7"/>
        <v>#NUM!</v>
      </c>
      <c r="R32" s="40" t="e">
        <f t="shared" si="7"/>
        <v>#NUM!</v>
      </c>
      <c r="S32" s="40" t="e">
        <f t="shared" si="7"/>
        <v>#NUM!</v>
      </c>
      <c r="T32" s="40" t="e">
        <f t="shared" si="5"/>
        <v>#NUM!</v>
      </c>
      <c r="U32" s="40" t="e">
        <f t="shared" si="7"/>
        <v>#NUM!</v>
      </c>
      <c r="V32" s="40" t="e">
        <f t="shared" si="7"/>
        <v>#NUM!</v>
      </c>
      <c r="W32" s="40" t="e">
        <f t="shared" si="7"/>
        <v>#NUM!</v>
      </c>
      <c r="X32" s="40" t="e">
        <f t="shared" si="7"/>
        <v>#NUM!</v>
      </c>
      <c r="Y32" s="40" t="e">
        <f t="shared" si="7"/>
        <v>#NUM!</v>
      </c>
      <c r="Z32" s="40" t="e">
        <f t="shared" si="7"/>
        <v>#NUM!</v>
      </c>
      <c r="AA32" s="40" t="e">
        <f t="shared" si="7"/>
        <v>#NUM!</v>
      </c>
      <c r="AB32" s="40" t="e">
        <f t="shared" si="7"/>
        <v>#NUM!</v>
      </c>
      <c r="AC32" s="40" t="e">
        <f t="shared" si="7"/>
        <v>#NUM!</v>
      </c>
      <c r="AD32" s="40" t="e">
        <f t="shared" si="7"/>
        <v>#NUM!</v>
      </c>
      <c r="AE32" s="40" t="e">
        <f t="shared" si="7"/>
        <v>#NUM!</v>
      </c>
      <c r="AF32" s="40" t="e">
        <f t="shared" si="7"/>
        <v>#NUM!</v>
      </c>
      <c r="AG32" s="40" t="e">
        <f t="shared" si="7"/>
        <v>#NUM!</v>
      </c>
      <c r="AH32" s="40" t="e">
        <f t="shared" si="7"/>
        <v>#NUM!</v>
      </c>
      <c r="AI32" s="40" t="e">
        <f t="shared" si="7"/>
        <v>#NUM!</v>
      </c>
      <c r="AJ32" s="40" t="e">
        <f t="shared" si="7"/>
        <v>#NUM!</v>
      </c>
      <c r="AK32" s="40" t="e">
        <f t="shared" si="7"/>
        <v>#NUM!</v>
      </c>
      <c r="AL32" s="40" t="e">
        <f t="shared" si="7"/>
        <v>#NUM!</v>
      </c>
      <c r="AM32" s="40" t="e">
        <f t="shared" si="7"/>
        <v>#NUM!</v>
      </c>
      <c r="AN32" s="40" t="e">
        <f t="shared" si="7"/>
        <v>#NUM!</v>
      </c>
      <c r="AO32" s="40" t="e">
        <f t="shared" si="7"/>
        <v>#NUM!</v>
      </c>
      <c r="AP32" s="40" t="e">
        <f t="shared" si="7"/>
        <v>#NUM!</v>
      </c>
    </row>
    <row r="33" spans="2:42" s="5" customFormat="1" ht="14.45" customHeight="1" x14ac:dyDescent="0.25">
      <c r="B33" s="95"/>
      <c r="C33" s="38" t="s">
        <v>35</v>
      </c>
      <c r="D33" s="40" t="e">
        <f t="shared" si="4"/>
        <v>#NUM!</v>
      </c>
      <c r="E33" s="40" t="e">
        <f t="shared" si="7"/>
        <v>#NUM!</v>
      </c>
      <c r="F33" s="40" t="e">
        <f t="shared" si="7"/>
        <v>#NUM!</v>
      </c>
      <c r="G33" s="40" t="e">
        <f t="shared" si="7"/>
        <v>#NUM!</v>
      </c>
      <c r="H33" s="40" t="e">
        <f t="shared" si="7"/>
        <v>#NUM!</v>
      </c>
      <c r="I33" s="40" t="e">
        <f t="shared" si="7"/>
        <v>#NUM!</v>
      </c>
      <c r="J33" s="40" t="e">
        <f t="shared" si="7"/>
        <v>#NUM!</v>
      </c>
      <c r="K33" s="40" t="e">
        <f t="shared" si="7"/>
        <v>#NUM!</v>
      </c>
      <c r="L33" s="40" t="e">
        <f t="shared" si="7"/>
        <v>#NUM!</v>
      </c>
      <c r="M33" s="40" t="e">
        <f t="shared" si="7"/>
        <v>#NUM!</v>
      </c>
      <c r="N33" s="40" t="e">
        <f t="shared" si="7"/>
        <v>#NUM!</v>
      </c>
      <c r="O33" s="40" t="e">
        <f t="shared" si="5"/>
        <v>#NUM!</v>
      </c>
      <c r="P33" s="40" t="e">
        <f t="shared" si="7"/>
        <v>#NUM!</v>
      </c>
      <c r="Q33" s="40" t="e">
        <f t="shared" si="7"/>
        <v>#NUM!</v>
      </c>
      <c r="R33" s="40" t="e">
        <f t="shared" si="7"/>
        <v>#NUM!</v>
      </c>
      <c r="S33" s="40" t="e">
        <f t="shared" si="7"/>
        <v>#NUM!</v>
      </c>
      <c r="T33" s="40" t="e">
        <f t="shared" si="5"/>
        <v>#NUM!</v>
      </c>
      <c r="U33" s="40" t="e">
        <f t="shared" si="7"/>
        <v>#NUM!</v>
      </c>
      <c r="V33" s="40" t="e">
        <f t="shared" si="7"/>
        <v>#NUM!</v>
      </c>
      <c r="W33" s="40" t="e">
        <f t="shared" si="7"/>
        <v>#NUM!</v>
      </c>
      <c r="X33" s="40" t="e">
        <f t="shared" si="7"/>
        <v>#NUM!</v>
      </c>
      <c r="Y33" s="40" t="e">
        <f t="shared" si="7"/>
        <v>#NUM!</v>
      </c>
      <c r="Z33" s="40" t="e">
        <f t="shared" si="7"/>
        <v>#NUM!</v>
      </c>
      <c r="AA33" s="40" t="e">
        <f t="shared" si="7"/>
        <v>#NUM!</v>
      </c>
      <c r="AB33" s="40" t="e">
        <f t="shared" si="7"/>
        <v>#NUM!</v>
      </c>
      <c r="AC33" s="40" t="e">
        <f t="shared" si="7"/>
        <v>#NUM!</v>
      </c>
      <c r="AD33" s="40" t="e">
        <f t="shared" si="7"/>
        <v>#NUM!</v>
      </c>
      <c r="AE33" s="40" t="e">
        <f t="shared" si="7"/>
        <v>#NUM!</v>
      </c>
      <c r="AF33" s="40" t="e">
        <f t="shared" si="7"/>
        <v>#NUM!</v>
      </c>
      <c r="AG33" s="40" t="e">
        <f t="shared" si="7"/>
        <v>#NUM!</v>
      </c>
      <c r="AH33" s="40" t="e">
        <f t="shared" si="7"/>
        <v>#NUM!</v>
      </c>
      <c r="AI33" s="40" t="e">
        <f t="shared" si="7"/>
        <v>#NUM!</v>
      </c>
      <c r="AJ33" s="40" t="e">
        <f t="shared" si="7"/>
        <v>#NUM!</v>
      </c>
      <c r="AK33" s="40" t="e">
        <f t="shared" si="7"/>
        <v>#NUM!</v>
      </c>
      <c r="AL33" s="40" t="e">
        <f t="shared" si="7"/>
        <v>#NUM!</v>
      </c>
      <c r="AM33" s="40" t="e">
        <f t="shared" si="7"/>
        <v>#NUM!</v>
      </c>
      <c r="AN33" s="40" t="e">
        <f t="shared" si="7"/>
        <v>#NUM!</v>
      </c>
      <c r="AO33" s="40" t="e">
        <f t="shared" si="7"/>
        <v>#NUM!</v>
      </c>
      <c r="AP33" s="40" t="e">
        <f t="shared" si="7"/>
        <v>#NUM!</v>
      </c>
    </row>
    <row r="34" spans="2:42" s="5" customFormat="1" x14ac:dyDescent="0.25">
      <c r="B34" s="95"/>
      <c r="C34" s="38" t="s">
        <v>36</v>
      </c>
      <c r="D34" s="40" t="e">
        <f t="shared" si="4"/>
        <v>#NUM!</v>
      </c>
      <c r="E34" s="40" t="e">
        <f t="shared" si="7"/>
        <v>#NUM!</v>
      </c>
      <c r="F34" s="40" t="e">
        <f t="shared" si="7"/>
        <v>#NUM!</v>
      </c>
      <c r="G34" s="40" t="e">
        <f t="shared" ref="G34:X35" si="8">_xlfn.PERCENTILE.EXC(G$37:G$51,RIGHT($C34,3)/1000)</f>
        <v>#NUM!</v>
      </c>
      <c r="H34" s="40" t="e">
        <f t="shared" si="8"/>
        <v>#NUM!</v>
      </c>
      <c r="I34" s="40" t="e">
        <f t="shared" si="8"/>
        <v>#NUM!</v>
      </c>
      <c r="J34" s="40" t="e">
        <f t="shared" si="8"/>
        <v>#NUM!</v>
      </c>
      <c r="K34" s="40" t="e">
        <f t="shared" si="8"/>
        <v>#NUM!</v>
      </c>
      <c r="L34" s="40" t="e">
        <f t="shared" si="8"/>
        <v>#NUM!</v>
      </c>
      <c r="M34" s="40" t="e">
        <f t="shared" si="8"/>
        <v>#NUM!</v>
      </c>
      <c r="N34" s="40" t="e">
        <f t="shared" si="8"/>
        <v>#NUM!</v>
      </c>
      <c r="O34" s="40" t="e">
        <f t="shared" si="8"/>
        <v>#NUM!</v>
      </c>
      <c r="P34" s="40" t="e">
        <f t="shared" si="8"/>
        <v>#NUM!</v>
      </c>
      <c r="Q34" s="40" t="e">
        <f t="shared" si="8"/>
        <v>#NUM!</v>
      </c>
      <c r="R34" s="40" t="e">
        <f t="shared" si="8"/>
        <v>#NUM!</v>
      </c>
      <c r="S34" s="40" t="e">
        <f t="shared" si="8"/>
        <v>#NUM!</v>
      </c>
      <c r="T34" s="40" t="e">
        <f t="shared" si="8"/>
        <v>#NUM!</v>
      </c>
      <c r="U34" s="40" t="e">
        <f t="shared" si="8"/>
        <v>#NUM!</v>
      </c>
      <c r="V34" s="40" t="e">
        <f t="shared" si="8"/>
        <v>#NUM!</v>
      </c>
      <c r="W34" s="40" t="e">
        <f t="shared" si="8"/>
        <v>#NUM!</v>
      </c>
      <c r="X34" s="40" t="e">
        <f t="shared" si="8"/>
        <v>#NUM!</v>
      </c>
      <c r="Y34" s="40" t="e">
        <f t="shared" ref="Y34:AN35" si="9">_xlfn.PERCENTILE.EXC(Y$37:Y$51,RIGHT($C34,3)/1000)</f>
        <v>#NUM!</v>
      </c>
      <c r="Z34" s="40" t="e">
        <f t="shared" si="9"/>
        <v>#NUM!</v>
      </c>
      <c r="AA34" s="40" t="e">
        <f t="shared" si="9"/>
        <v>#NUM!</v>
      </c>
      <c r="AB34" s="40" t="e">
        <f t="shared" si="9"/>
        <v>#NUM!</v>
      </c>
      <c r="AC34" s="40" t="e">
        <f t="shared" si="9"/>
        <v>#NUM!</v>
      </c>
      <c r="AD34" s="40" t="e">
        <f t="shared" si="9"/>
        <v>#NUM!</v>
      </c>
      <c r="AE34" s="40" t="e">
        <f t="shared" si="9"/>
        <v>#NUM!</v>
      </c>
      <c r="AF34" s="40" t="e">
        <f t="shared" si="9"/>
        <v>#NUM!</v>
      </c>
      <c r="AG34" s="40" t="e">
        <f t="shared" si="9"/>
        <v>#NUM!</v>
      </c>
      <c r="AH34" s="40" t="e">
        <f t="shared" si="9"/>
        <v>#NUM!</v>
      </c>
      <c r="AI34" s="40" t="e">
        <f t="shared" si="9"/>
        <v>#NUM!</v>
      </c>
      <c r="AJ34" s="40" t="e">
        <f t="shared" si="9"/>
        <v>#NUM!</v>
      </c>
      <c r="AK34" s="40" t="e">
        <f t="shared" si="9"/>
        <v>#NUM!</v>
      </c>
      <c r="AL34" s="40" t="e">
        <f t="shared" si="9"/>
        <v>#NUM!</v>
      </c>
      <c r="AM34" s="40" t="e">
        <f t="shared" si="9"/>
        <v>#NUM!</v>
      </c>
      <c r="AN34" s="40" t="e">
        <f t="shared" si="9"/>
        <v>#NUM!</v>
      </c>
      <c r="AO34" s="40" t="e">
        <f t="shared" ref="AO34:AP35" si="10">_xlfn.PERCENTILE.EXC(AO$37:AO$51,RIGHT($C34,3)/1000)</f>
        <v>#NUM!</v>
      </c>
      <c r="AP34" s="40" t="e">
        <f t="shared" si="10"/>
        <v>#NUM!</v>
      </c>
    </row>
    <row r="35" spans="2:42" s="5" customFormat="1" x14ac:dyDescent="0.25">
      <c r="B35" s="96"/>
      <c r="C35" s="64" t="s">
        <v>37</v>
      </c>
      <c r="D35" s="40" t="e">
        <f t="shared" si="4"/>
        <v>#NUM!</v>
      </c>
      <c r="E35" s="40" t="e">
        <f t="shared" si="4"/>
        <v>#NUM!</v>
      </c>
      <c r="F35" s="40" t="e">
        <f t="shared" si="4"/>
        <v>#NUM!</v>
      </c>
      <c r="G35" s="40" t="e">
        <f t="shared" si="4"/>
        <v>#NUM!</v>
      </c>
      <c r="H35" s="40" t="e">
        <f t="shared" si="4"/>
        <v>#NUM!</v>
      </c>
      <c r="I35" s="40" t="e">
        <f t="shared" si="4"/>
        <v>#NUM!</v>
      </c>
      <c r="J35" s="40" t="e">
        <f t="shared" si="4"/>
        <v>#NUM!</v>
      </c>
      <c r="K35" s="40" t="e">
        <f t="shared" si="4"/>
        <v>#NUM!</v>
      </c>
      <c r="L35" s="40" t="e">
        <f t="shared" si="4"/>
        <v>#NUM!</v>
      </c>
      <c r="M35" s="40" t="e">
        <f t="shared" si="4"/>
        <v>#NUM!</v>
      </c>
      <c r="N35" s="40" t="e">
        <f t="shared" si="4"/>
        <v>#NUM!</v>
      </c>
      <c r="O35" s="40" t="e">
        <f t="shared" si="4"/>
        <v>#NUM!</v>
      </c>
      <c r="P35" s="40" t="e">
        <f t="shared" si="4"/>
        <v>#NUM!</v>
      </c>
      <c r="Q35" s="40" t="e">
        <f t="shared" si="4"/>
        <v>#NUM!</v>
      </c>
      <c r="R35" s="40" t="e">
        <f t="shared" si="4"/>
        <v>#NUM!</v>
      </c>
      <c r="S35" s="40" t="e">
        <f t="shared" si="4"/>
        <v>#NUM!</v>
      </c>
      <c r="T35" s="40" t="e">
        <f t="shared" si="4"/>
        <v>#NUM!</v>
      </c>
      <c r="U35" s="40" t="e">
        <f t="shared" si="4"/>
        <v>#NUM!</v>
      </c>
      <c r="V35" s="40" t="e">
        <f t="shared" si="8"/>
        <v>#NUM!</v>
      </c>
      <c r="W35" s="40" t="e">
        <f t="shared" si="8"/>
        <v>#NUM!</v>
      </c>
      <c r="X35" s="40" t="e">
        <f t="shared" si="8"/>
        <v>#NUM!</v>
      </c>
      <c r="Y35" s="40" t="e">
        <f t="shared" si="9"/>
        <v>#NUM!</v>
      </c>
      <c r="Z35" s="40" t="e">
        <f t="shared" si="9"/>
        <v>#NUM!</v>
      </c>
      <c r="AA35" s="40" t="e">
        <f t="shared" si="9"/>
        <v>#NUM!</v>
      </c>
      <c r="AB35" s="40" t="e">
        <f t="shared" si="9"/>
        <v>#NUM!</v>
      </c>
      <c r="AC35" s="40" t="e">
        <f t="shared" si="9"/>
        <v>#NUM!</v>
      </c>
      <c r="AD35" s="40" t="e">
        <f t="shared" si="9"/>
        <v>#NUM!</v>
      </c>
      <c r="AE35" s="40" t="e">
        <f t="shared" si="9"/>
        <v>#NUM!</v>
      </c>
      <c r="AF35" s="40" t="e">
        <f t="shared" si="9"/>
        <v>#NUM!</v>
      </c>
      <c r="AG35" s="40" t="e">
        <f t="shared" si="9"/>
        <v>#NUM!</v>
      </c>
      <c r="AH35" s="40" t="e">
        <f t="shared" si="9"/>
        <v>#NUM!</v>
      </c>
      <c r="AI35" s="40" t="e">
        <f t="shared" si="9"/>
        <v>#NUM!</v>
      </c>
      <c r="AJ35" s="40" t="e">
        <f t="shared" si="9"/>
        <v>#NUM!</v>
      </c>
      <c r="AK35" s="40" t="e">
        <f t="shared" si="9"/>
        <v>#NUM!</v>
      </c>
      <c r="AL35" s="40" t="e">
        <f t="shared" si="9"/>
        <v>#NUM!</v>
      </c>
      <c r="AM35" s="40" t="e">
        <f t="shared" si="9"/>
        <v>#NUM!</v>
      </c>
      <c r="AN35" s="40" t="e">
        <f t="shared" si="9"/>
        <v>#NUM!</v>
      </c>
      <c r="AO35" s="40" t="e">
        <f t="shared" si="10"/>
        <v>#NUM!</v>
      </c>
      <c r="AP35" s="40" t="e">
        <f t="shared" si="10"/>
        <v>#NUM!</v>
      </c>
    </row>
    <row r="36" spans="2:42" s="5" customFormat="1" x14ac:dyDescent="0.25">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row>
    <row r="37" spans="2:42" s="5" customFormat="1" x14ac:dyDescent="0.25">
      <c r="B37" s="90" t="s">
        <v>17</v>
      </c>
      <c r="C37" s="65">
        <v>1</v>
      </c>
      <c r="D37" s="42">
        <v>0</v>
      </c>
      <c r="E37" s="42">
        <v>0</v>
      </c>
      <c r="F37" s="42">
        <v>0</v>
      </c>
      <c r="G37" s="42">
        <v>0</v>
      </c>
      <c r="H37" s="42">
        <v>0</v>
      </c>
      <c r="I37" s="42">
        <v>0</v>
      </c>
      <c r="J37" s="42">
        <v>0</v>
      </c>
      <c r="K37" s="42">
        <v>0</v>
      </c>
      <c r="L37" s="42">
        <v>0</v>
      </c>
      <c r="M37" s="42">
        <v>0</v>
      </c>
      <c r="N37" s="42">
        <v>0</v>
      </c>
      <c r="O37" s="42">
        <v>0</v>
      </c>
      <c r="P37" s="42">
        <v>0</v>
      </c>
      <c r="Q37" s="42">
        <v>0</v>
      </c>
      <c r="R37" s="42">
        <v>0</v>
      </c>
      <c r="S37" s="42">
        <v>0</v>
      </c>
      <c r="T37" s="42">
        <v>0</v>
      </c>
      <c r="U37" s="42">
        <v>0</v>
      </c>
      <c r="V37" s="42">
        <v>0</v>
      </c>
      <c r="W37" s="42">
        <v>0</v>
      </c>
      <c r="X37" s="42">
        <v>0</v>
      </c>
      <c r="Y37" s="42">
        <v>0</v>
      </c>
      <c r="Z37" s="42">
        <v>0</v>
      </c>
      <c r="AA37" s="42">
        <v>0</v>
      </c>
      <c r="AB37" s="42">
        <v>0</v>
      </c>
      <c r="AC37" s="42">
        <v>0</v>
      </c>
      <c r="AD37" s="42">
        <v>0</v>
      </c>
      <c r="AE37" s="42">
        <v>0</v>
      </c>
      <c r="AF37" s="42">
        <v>0</v>
      </c>
      <c r="AG37" s="42">
        <v>0</v>
      </c>
      <c r="AH37" s="42">
        <v>0</v>
      </c>
      <c r="AI37" s="42">
        <v>0</v>
      </c>
      <c r="AJ37" s="42">
        <v>0</v>
      </c>
      <c r="AK37" s="42">
        <v>0</v>
      </c>
      <c r="AL37" s="42">
        <v>0</v>
      </c>
      <c r="AM37" s="42">
        <v>0</v>
      </c>
      <c r="AN37" s="42">
        <v>0</v>
      </c>
      <c r="AO37" s="42">
        <v>0</v>
      </c>
      <c r="AP37" s="42">
        <v>0</v>
      </c>
    </row>
    <row r="38" spans="2:42" s="5" customFormat="1" x14ac:dyDescent="0.25">
      <c r="B38" s="91"/>
      <c r="C38" s="44">
        <v>2</v>
      </c>
      <c r="D38" s="42">
        <v>0</v>
      </c>
      <c r="E38" s="42">
        <v>0</v>
      </c>
      <c r="F38" s="42">
        <v>0</v>
      </c>
      <c r="G38" s="42">
        <v>0</v>
      </c>
      <c r="H38" s="42">
        <v>0</v>
      </c>
      <c r="I38" s="42">
        <v>0</v>
      </c>
      <c r="J38" s="42">
        <v>0</v>
      </c>
      <c r="K38" s="42">
        <v>0</v>
      </c>
      <c r="L38" s="42">
        <v>0</v>
      </c>
      <c r="M38" s="42">
        <v>0</v>
      </c>
      <c r="N38" s="42">
        <v>0</v>
      </c>
      <c r="O38" s="42">
        <v>0</v>
      </c>
      <c r="P38" s="42">
        <v>0</v>
      </c>
      <c r="Q38" s="42">
        <v>0</v>
      </c>
      <c r="R38" s="42">
        <v>0</v>
      </c>
      <c r="S38" s="42">
        <v>0</v>
      </c>
      <c r="T38" s="42">
        <v>0</v>
      </c>
      <c r="U38" s="42">
        <v>0</v>
      </c>
      <c r="V38" s="42">
        <v>0</v>
      </c>
      <c r="W38" s="42">
        <v>0</v>
      </c>
      <c r="X38" s="42">
        <v>0</v>
      </c>
      <c r="Y38" s="42">
        <v>0</v>
      </c>
      <c r="Z38" s="42">
        <v>0</v>
      </c>
      <c r="AA38" s="42">
        <v>0</v>
      </c>
      <c r="AB38" s="42">
        <v>0</v>
      </c>
      <c r="AC38" s="42">
        <v>0</v>
      </c>
      <c r="AD38" s="42">
        <v>0</v>
      </c>
      <c r="AE38" s="42">
        <v>0</v>
      </c>
      <c r="AF38" s="42">
        <v>0</v>
      </c>
      <c r="AG38" s="42">
        <v>0</v>
      </c>
      <c r="AH38" s="42">
        <v>0</v>
      </c>
      <c r="AI38" s="42">
        <v>0</v>
      </c>
      <c r="AJ38" s="42">
        <v>0</v>
      </c>
      <c r="AK38" s="42">
        <v>0</v>
      </c>
      <c r="AL38" s="42">
        <v>0</v>
      </c>
      <c r="AM38" s="42">
        <v>0</v>
      </c>
      <c r="AN38" s="42">
        <v>0</v>
      </c>
      <c r="AO38" s="42">
        <v>0</v>
      </c>
      <c r="AP38" s="42">
        <v>0</v>
      </c>
    </row>
    <row r="39" spans="2:42" s="5" customFormat="1" x14ac:dyDescent="0.25">
      <c r="B39" s="91"/>
      <c r="C39" s="44">
        <v>3</v>
      </c>
      <c r="D39" s="42">
        <v>0</v>
      </c>
      <c r="E39" s="42">
        <v>0</v>
      </c>
      <c r="F39" s="42">
        <v>0</v>
      </c>
      <c r="G39" s="42">
        <v>0</v>
      </c>
      <c r="H39" s="42">
        <v>0</v>
      </c>
      <c r="I39" s="42">
        <v>0</v>
      </c>
      <c r="J39" s="42">
        <v>0</v>
      </c>
      <c r="K39" s="42">
        <v>0</v>
      </c>
      <c r="L39" s="42">
        <v>0</v>
      </c>
      <c r="M39" s="42">
        <v>0</v>
      </c>
      <c r="N39" s="42">
        <v>0</v>
      </c>
      <c r="O39" s="42">
        <v>0</v>
      </c>
      <c r="P39" s="42">
        <v>0</v>
      </c>
      <c r="Q39" s="42">
        <v>0</v>
      </c>
      <c r="R39" s="42">
        <v>0</v>
      </c>
      <c r="S39" s="42">
        <v>0</v>
      </c>
      <c r="T39" s="42">
        <v>0</v>
      </c>
      <c r="U39" s="42">
        <v>0</v>
      </c>
      <c r="V39" s="42">
        <v>0</v>
      </c>
      <c r="W39" s="42">
        <v>0</v>
      </c>
      <c r="X39" s="42">
        <v>0</v>
      </c>
      <c r="Y39" s="42">
        <v>0</v>
      </c>
      <c r="Z39" s="42">
        <v>0</v>
      </c>
      <c r="AA39" s="42">
        <v>0</v>
      </c>
      <c r="AB39" s="42">
        <v>0</v>
      </c>
      <c r="AC39" s="42">
        <v>0</v>
      </c>
      <c r="AD39" s="42">
        <v>0</v>
      </c>
      <c r="AE39" s="42">
        <v>0</v>
      </c>
      <c r="AF39" s="42">
        <v>0</v>
      </c>
      <c r="AG39" s="42">
        <v>0</v>
      </c>
      <c r="AH39" s="42">
        <v>0</v>
      </c>
      <c r="AI39" s="42">
        <v>0</v>
      </c>
      <c r="AJ39" s="42">
        <v>0</v>
      </c>
      <c r="AK39" s="42">
        <v>0</v>
      </c>
      <c r="AL39" s="42">
        <v>0</v>
      </c>
      <c r="AM39" s="42">
        <v>0</v>
      </c>
      <c r="AN39" s="42">
        <v>0</v>
      </c>
      <c r="AO39" s="42">
        <v>0</v>
      </c>
      <c r="AP39" s="42">
        <v>0</v>
      </c>
    </row>
    <row r="40" spans="2:42" s="5" customFormat="1" x14ac:dyDescent="0.25">
      <c r="B40" s="91"/>
      <c r="C40" s="44">
        <v>4</v>
      </c>
      <c r="D40" s="42">
        <v>0</v>
      </c>
      <c r="E40" s="42">
        <v>0</v>
      </c>
      <c r="F40" s="42">
        <v>0</v>
      </c>
      <c r="G40" s="42">
        <v>0</v>
      </c>
      <c r="H40" s="42">
        <v>0</v>
      </c>
      <c r="I40" s="42">
        <v>0</v>
      </c>
      <c r="J40" s="42">
        <v>0</v>
      </c>
      <c r="K40" s="42">
        <v>0</v>
      </c>
      <c r="L40" s="42">
        <v>0</v>
      </c>
      <c r="M40" s="42">
        <v>0</v>
      </c>
      <c r="N40" s="42">
        <v>0</v>
      </c>
      <c r="O40" s="42">
        <v>0</v>
      </c>
      <c r="P40" s="42">
        <v>0</v>
      </c>
      <c r="Q40" s="42">
        <v>0</v>
      </c>
      <c r="R40" s="42">
        <v>0</v>
      </c>
      <c r="S40" s="42">
        <v>0</v>
      </c>
      <c r="T40" s="42">
        <v>0</v>
      </c>
      <c r="U40" s="42">
        <v>0</v>
      </c>
      <c r="V40" s="42">
        <v>0</v>
      </c>
      <c r="W40" s="42">
        <v>0</v>
      </c>
      <c r="X40" s="42">
        <v>0</v>
      </c>
      <c r="Y40" s="42">
        <v>0</v>
      </c>
      <c r="Z40" s="42">
        <v>0</v>
      </c>
      <c r="AA40" s="42">
        <v>0</v>
      </c>
      <c r="AB40" s="42">
        <v>0</v>
      </c>
      <c r="AC40" s="42">
        <v>0</v>
      </c>
      <c r="AD40" s="42">
        <v>0</v>
      </c>
      <c r="AE40" s="42">
        <v>0</v>
      </c>
      <c r="AF40" s="42">
        <v>0</v>
      </c>
      <c r="AG40" s="42">
        <v>0</v>
      </c>
      <c r="AH40" s="42">
        <v>0</v>
      </c>
      <c r="AI40" s="42">
        <v>0</v>
      </c>
      <c r="AJ40" s="42">
        <v>0</v>
      </c>
      <c r="AK40" s="42">
        <v>0</v>
      </c>
      <c r="AL40" s="42">
        <v>0</v>
      </c>
      <c r="AM40" s="42">
        <v>0</v>
      </c>
      <c r="AN40" s="42">
        <v>0</v>
      </c>
      <c r="AO40" s="42">
        <v>0</v>
      </c>
      <c r="AP40" s="42">
        <v>0</v>
      </c>
    </row>
    <row r="41" spans="2:42" s="5" customFormat="1" x14ac:dyDescent="0.25">
      <c r="B41" s="91"/>
      <c r="C41" s="44" t="s">
        <v>7</v>
      </c>
      <c r="D41" s="42">
        <v>0</v>
      </c>
      <c r="E41" s="42">
        <v>0</v>
      </c>
      <c r="F41" s="42">
        <v>0</v>
      </c>
      <c r="G41" s="42">
        <v>0</v>
      </c>
      <c r="H41" s="42">
        <v>0</v>
      </c>
      <c r="I41" s="42">
        <v>0</v>
      </c>
      <c r="J41" s="42">
        <v>0</v>
      </c>
      <c r="K41" s="42">
        <v>0</v>
      </c>
      <c r="L41" s="42">
        <v>0</v>
      </c>
      <c r="M41" s="42">
        <v>0</v>
      </c>
      <c r="N41" s="42">
        <v>0</v>
      </c>
      <c r="O41" s="42">
        <v>0</v>
      </c>
      <c r="P41" s="42">
        <v>0</v>
      </c>
      <c r="Q41" s="42">
        <v>0</v>
      </c>
      <c r="R41" s="42">
        <v>0</v>
      </c>
      <c r="S41" s="42">
        <v>0</v>
      </c>
      <c r="T41" s="42">
        <v>0</v>
      </c>
      <c r="U41" s="42">
        <v>0</v>
      </c>
      <c r="V41" s="42">
        <v>0</v>
      </c>
      <c r="W41" s="42">
        <v>0</v>
      </c>
      <c r="X41" s="42">
        <v>0</v>
      </c>
      <c r="Y41" s="42">
        <v>0</v>
      </c>
      <c r="Z41" s="42">
        <v>0</v>
      </c>
      <c r="AA41" s="42">
        <v>0</v>
      </c>
      <c r="AB41" s="42">
        <v>0</v>
      </c>
      <c r="AC41" s="42">
        <v>0</v>
      </c>
      <c r="AD41" s="42">
        <v>0</v>
      </c>
      <c r="AE41" s="42">
        <v>0</v>
      </c>
      <c r="AF41" s="42">
        <v>0</v>
      </c>
      <c r="AG41" s="42">
        <v>0</v>
      </c>
      <c r="AH41" s="42">
        <v>0</v>
      </c>
      <c r="AI41" s="42">
        <v>0</v>
      </c>
      <c r="AJ41" s="42">
        <v>0</v>
      </c>
      <c r="AK41" s="42">
        <v>0</v>
      </c>
      <c r="AL41" s="42">
        <v>0</v>
      </c>
      <c r="AM41" s="42">
        <v>0</v>
      </c>
      <c r="AN41" s="42">
        <v>0</v>
      </c>
      <c r="AO41" s="42">
        <v>0</v>
      </c>
      <c r="AP41" s="42">
        <v>0</v>
      </c>
    </row>
    <row r="42" spans="2:42" s="5" customFormat="1" x14ac:dyDescent="0.25">
      <c r="B42" s="91"/>
      <c r="C42" s="44" t="s">
        <v>7</v>
      </c>
      <c r="D42" s="42">
        <v>0</v>
      </c>
      <c r="E42" s="42">
        <v>0</v>
      </c>
      <c r="F42" s="42">
        <v>0</v>
      </c>
      <c r="G42" s="42">
        <v>0</v>
      </c>
      <c r="H42" s="42">
        <v>0</v>
      </c>
      <c r="I42" s="42">
        <v>0</v>
      </c>
      <c r="J42" s="42">
        <v>0</v>
      </c>
      <c r="K42" s="42">
        <v>0</v>
      </c>
      <c r="L42" s="42">
        <v>0</v>
      </c>
      <c r="M42" s="42">
        <v>0</v>
      </c>
      <c r="N42" s="42">
        <v>0</v>
      </c>
      <c r="O42" s="42">
        <v>0</v>
      </c>
      <c r="P42" s="42">
        <v>0</v>
      </c>
      <c r="Q42" s="42">
        <v>0</v>
      </c>
      <c r="R42" s="42">
        <v>0</v>
      </c>
      <c r="S42" s="42">
        <v>0</v>
      </c>
      <c r="T42" s="42">
        <v>0</v>
      </c>
      <c r="U42" s="42">
        <v>0</v>
      </c>
      <c r="V42" s="42">
        <v>0</v>
      </c>
      <c r="W42" s="42">
        <v>0</v>
      </c>
      <c r="X42" s="42">
        <v>0</v>
      </c>
      <c r="Y42" s="42">
        <v>0</v>
      </c>
      <c r="Z42" s="42">
        <v>0</v>
      </c>
      <c r="AA42" s="42">
        <v>0</v>
      </c>
      <c r="AB42" s="42">
        <v>0</v>
      </c>
      <c r="AC42" s="42">
        <v>0</v>
      </c>
      <c r="AD42" s="42">
        <v>0</v>
      </c>
      <c r="AE42" s="42">
        <v>0</v>
      </c>
      <c r="AF42" s="42">
        <v>0</v>
      </c>
      <c r="AG42" s="42">
        <v>0</v>
      </c>
      <c r="AH42" s="42">
        <v>0</v>
      </c>
      <c r="AI42" s="42">
        <v>0</v>
      </c>
      <c r="AJ42" s="42">
        <v>0</v>
      </c>
      <c r="AK42" s="42">
        <v>0</v>
      </c>
      <c r="AL42" s="42">
        <v>0</v>
      </c>
      <c r="AM42" s="42">
        <v>0</v>
      </c>
      <c r="AN42" s="42">
        <v>0</v>
      </c>
      <c r="AO42" s="42">
        <v>0</v>
      </c>
      <c r="AP42" s="42">
        <v>0</v>
      </c>
    </row>
    <row r="43" spans="2:42" s="5" customFormat="1" x14ac:dyDescent="0.25">
      <c r="B43" s="91"/>
      <c r="C43" s="44" t="s">
        <v>7</v>
      </c>
      <c r="D43" s="42">
        <v>0</v>
      </c>
      <c r="E43" s="42">
        <v>0</v>
      </c>
      <c r="F43" s="42">
        <v>0</v>
      </c>
      <c r="G43" s="42">
        <v>0</v>
      </c>
      <c r="H43" s="42">
        <v>0</v>
      </c>
      <c r="I43" s="42">
        <v>0</v>
      </c>
      <c r="J43" s="42">
        <v>0</v>
      </c>
      <c r="K43" s="42">
        <v>0</v>
      </c>
      <c r="L43" s="42">
        <v>0</v>
      </c>
      <c r="M43" s="42">
        <v>0</v>
      </c>
      <c r="N43" s="42">
        <v>0</v>
      </c>
      <c r="O43" s="42">
        <v>0</v>
      </c>
      <c r="P43" s="42">
        <v>0</v>
      </c>
      <c r="Q43" s="42">
        <v>0</v>
      </c>
      <c r="R43" s="42">
        <v>0</v>
      </c>
      <c r="S43" s="42">
        <v>0</v>
      </c>
      <c r="T43" s="42">
        <v>0</v>
      </c>
      <c r="U43" s="42">
        <v>0</v>
      </c>
      <c r="V43" s="42">
        <v>0</v>
      </c>
      <c r="W43" s="42">
        <v>0</v>
      </c>
      <c r="X43" s="42">
        <v>0</v>
      </c>
      <c r="Y43" s="42">
        <v>0</v>
      </c>
      <c r="Z43" s="42">
        <v>0</v>
      </c>
      <c r="AA43" s="42">
        <v>0</v>
      </c>
      <c r="AB43" s="42">
        <v>0</v>
      </c>
      <c r="AC43" s="42">
        <v>0</v>
      </c>
      <c r="AD43" s="42">
        <v>0</v>
      </c>
      <c r="AE43" s="42">
        <v>0</v>
      </c>
      <c r="AF43" s="42">
        <v>0</v>
      </c>
      <c r="AG43" s="42">
        <v>0</v>
      </c>
      <c r="AH43" s="42">
        <v>0</v>
      </c>
      <c r="AI43" s="42">
        <v>0</v>
      </c>
      <c r="AJ43" s="42">
        <v>0</v>
      </c>
      <c r="AK43" s="42">
        <v>0</v>
      </c>
      <c r="AL43" s="42">
        <v>0</v>
      </c>
      <c r="AM43" s="42">
        <v>0</v>
      </c>
      <c r="AN43" s="42">
        <v>0</v>
      </c>
      <c r="AO43" s="42">
        <v>0</v>
      </c>
      <c r="AP43" s="42">
        <v>0</v>
      </c>
    </row>
    <row r="44" spans="2:42" s="5" customFormat="1" x14ac:dyDescent="0.25">
      <c r="B44" s="91"/>
      <c r="C44" s="44" t="s">
        <v>7</v>
      </c>
      <c r="D44" s="42">
        <v>0</v>
      </c>
      <c r="E44" s="42">
        <v>0</v>
      </c>
      <c r="F44" s="42">
        <v>0</v>
      </c>
      <c r="G44" s="42">
        <v>0</v>
      </c>
      <c r="H44" s="42">
        <v>0</v>
      </c>
      <c r="I44" s="42">
        <v>0</v>
      </c>
      <c r="J44" s="42">
        <v>0</v>
      </c>
      <c r="K44" s="42">
        <v>0</v>
      </c>
      <c r="L44" s="42">
        <v>0</v>
      </c>
      <c r="M44" s="42">
        <v>0</v>
      </c>
      <c r="N44" s="42">
        <v>0</v>
      </c>
      <c r="O44" s="42">
        <v>0</v>
      </c>
      <c r="P44" s="42">
        <v>0</v>
      </c>
      <c r="Q44" s="42">
        <v>0</v>
      </c>
      <c r="R44" s="42">
        <v>0</v>
      </c>
      <c r="S44" s="42">
        <v>0</v>
      </c>
      <c r="T44" s="42">
        <v>0</v>
      </c>
      <c r="U44" s="42">
        <v>0</v>
      </c>
      <c r="V44" s="42">
        <v>0</v>
      </c>
      <c r="W44" s="42">
        <v>0</v>
      </c>
      <c r="X44" s="42">
        <v>0</v>
      </c>
      <c r="Y44" s="42">
        <v>0</v>
      </c>
      <c r="Z44" s="42">
        <v>0</v>
      </c>
      <c r="AA44" s="42">
        <v>0</v>
      </c>
      <c r="AB44" s="42">
        <v>0</v>
      </c>
      <c r="AC44" s="42">
        <v>0</v>
      </c>
      <c r="AD44" s="42">
        <v>0</v>
      </c>
      <c r="AE44" s="42">
        <v>0</v>
      </c>
      <c r="AF44" s="42">
        <v>0</v>
      </c>
      <c r="AG44" s="42">
        <v>0</v>
      </c>
      <c r="AH44" s="42">
        <v>0</v>
      </c>
      <c r="AI44" s="42">
        <v>0</v>
      </c>
      <c r="AJ44" s="42">
        <v>0</v>
      </c>
      <c r="AK44" s="42">
        <v>0</v>
      </c>
      <c r="AL44" s="42">
        <v>0</v>
      </c>
      <c r="AM44" s="42">
        <v>0</v>
      </c>
      <c r="AN44" s="42">
        <v>0</v>
      </c>
      <c r="AO44" s="42">
        <v>0</v>
      </c>
      <c r="AP44" s="42">
        <v>0</v>
      </c>
    </row>
    <row r="45" spans="2:42" s="5" customFormat="1" x14ac:dyDescent="0.25">
      <c r="B45" s="91"/>
      <c r="C45" s="44" t="s">
        <v>7</v>
      </c>
      <c r="D45" s="42">
        <v>0</v>
      </c>
      <c r="E45" s="42">
        <v>0</v>
      </c>
      <c r="F45" s="42">
        <v>0</v>
      </c>
      <c r="G45" s="42">
        <v>0</v>
      </c>
      <c r="H45" s="42">
        <v>0</v>
      </c>
      <c r="I45" s="42">
        <v>0</v>
      </c>
      <c r="J45" s="42">
        <v>0</v>
      </c>
      <c r="K45" s="42">
        <v>0</v>
      </c>
      <c r="L45" s="42">
        <v>0</v>
      </c>
      <c r="M45" s="42">
        <v>0</v>
      </c>
      <c r="N45" s="42">
        <v>0</v>
      </c>
      <c r="O45" s="42">
        <v>0</v>
      </c>
      <c r="P45" s="42">
        <v>0</v>
      </c>
      <c r="Q45" s="42">
        <v>0</v>
      </c>
      <c r="R45" s="42">
        <v>0</v>
      </c>
      <c r="S45" s="42">
        <v>0</v>
      </c>
      <c r="T45" s="42">
        <v>0</v>
      </c>
      <c r="U45" s="42">
        <v>0</v>
      </c>
      <c r="V45" s="42">
        <v>0</v>
      </c>
      <c r="W45" s="42">
        <v>0</v>
      </c>
      <c r="X45" s="42">
        <v>0</v>
      </c>
      <c r="Y45" s="42">
        <v>0</v>
      </c>
      <c r="Z45" s="42">
        <v>0</v>
      </c>
      <c r="AA45" s="42">
        <v>0</v>
      </c>
      <c r="AB45" s="42">
        <v>0</v>
      </c>
      <c r="AC45" s="42">
        <v>0</v>
      </c>
      <c r="AD45" s="42">
        <v>0</v>
      </c>
      <c r="AE45" s="42">
        <v>0</v>
      </c>
      <c r="AF45" s="42">
        <v>0</v>
      </c>
      <c r="AG45" s="42">
        <v>0</v>
      </c>
      <c r="AH45" s="42">
        <v>0</v>
      </c>
      <c r="AI45" s="42">
        <v>0</v>
      </c>
      <c r="AJ45" s="42">
        <v>0</v>
      </c>
      <c r="AK45" s="42">
        <v>0</v>
      </c>
      <c r="AL45" s="42">
        <v>0</v>
      </c>
      <c r="AM45" s="42">
        <v>0</v>
      </c>
      <c r="AN45" s="42">
        <v>0</v>
      </c>
      <c r="AO45" s="42">
        <v>0</v>
      </c>
      <c r="AP45" s="42">
        <v>0</v>
      </c>
    </row>
    <row r="46" spans="2:42" s="5" customFormat="1" x14ac:dyDescent="0.25">
      <c r="B46" s="91"/>
      <c r="C46" s="44" t="s">
        <v>7</v>
      </c>
      <c r="D46" s="42">
        <v>0</v>
      </c>
      <c r="E46" s="42">
        <v>0</v>
      </c>
      <c r="F46" s="42">
        <v>0</v>
      </c>
      <c r="G46" s="42">
        <v>0</v>
      </c>
      <c r="H46" s="42">
        <v>0</v>
      </c>
      <c r="I46" s="42">
        <v>0</v>
      </c>
      <c r="J46" s="42">
        <v>0</v>
      </c>
      <c r="K46" s="42">
        <v>0</v>
      </c>
      <c r="L46" s="42">
        <v>0</v>
      </c>
      <c r="M46" s="42">
        <v>0</v>
      </c>
      <c r="N46" s="42">
        <v>0</v>
      </c>
      <c r="O46" s="42">
        <v>0</v>
      </c>
      <c r="P46" s="42">
        <v>0</v>
      </c>
      <c r="Q46" s="42">
        <v>0</v>
      </c>
      <c r="R46" s="42">
        <v>0</v>
      </c>
      <c r="S46" s="42">
        <v>0</v>
      </c>
      <c r="T46" s="42">
        <v>0</v>
      </c>
      <c r="U46" s="42">
        <v>0</v>
      </c>
      <c r="V46" s="42">
        <v>0</v>
      </c>
      <c r="W46" s="42">
        <v>0</v>
      </c>
      <c r="X46" s="42">
        <v>0</v>
      </c>
      <c r="Y46" s="42">
        <v>0</v>
      </c>
      <c r="Z46" s="42">
        <v>0</v>
      </c>
      <c r="AA46" s="42">
        <v>0</v>
      </c>
      <c r="AB46" s="42">
        <v>0</v>
      </c>
      <c r="AC46" s="42">
        <v>0</v>
      </c>
      <c r="AD46" s="42">
        <v>0</v>
      </c>
      <c r="AE46" s="42">
        <v>0</v>
      </c>
      <c r="AF46" s="42">
        <v>0</v>
      </c>
      <c r="AG46" s="42">
        <v>0</v>
      </c>
      <c r="AH46" s="42">
        <v>0</v>
      </c>
      <c r="AI46" s="42">
        <v>0</v>
      </c>
      <c r="AJ46" s="42">
        <v>0</v>
      </c>
      <c r="AK46" s="42">
        <v>0</v>
      </c>
      <c r="AL46" s="42">
        <v>0</v>
      </c>
      <c r="AM46" s="42">
        <v>0</v>
      </c>
      <c r="AN46" s="42">
        <v>0</v>
      </c>
      <c r="AO46" s="42">
        <v>0</v>
      </c>
      <c r="AP46" s="42">
        <v>0</v>
      </c>
    </row>
    <row r="47" spans="2:42" s="5" customFormat="1" x14ac:dyDescent="0.25">
      <c r="B47" s="91"/>
      <c r="C47" s="44" t="s">
        <v>7</v>
      </c>
      <c r="D47" s="42">
        <v>0</v>
      </c>
      <c r="E47" s="42">
        <v>0</v>
      </c>
      <c r="F47" s="42">
        <v>0</v>
      </c>
      <c r="G47" s="42">
        <v>0</v>
      </c>
      <c r="H47" s="42">
        <v>0</v>
      </c>
      <c r="I47" s="42">
        <v>0</v>
      </c>
      <c r="J47" s="42">
        <v>0</v>
      </c>
      <c r="K47" s="42">
        <v>0</v>
      </c>
      <c r="L47" s="42">
        <v>0</v>
      </c>
      <c r="M47" s="42">
        <v>0</v>
      </c>
      <c r="N47" s="42">
        <v>0</v>
      </c>
      <c r="O47" s="42">
        <v>0</v>
      </c>
      <c r="P47" s="42">
        <v>0</v>
      </c>
      <c r="Q47" s="42">
        <v>0</v>
      </c>
      <c r="R47" s="42">
        <v>0</v>
      </c>
      <c r="S47" s="42">
        <v>0</v>
      </c>
      <c r="T47" s="42">
        <v>0</v>
      </c>
      <c r="U47" s="42">
        <v>0</v>
      </c>
      <c r="V47" s="42">
        <v>0</v>
      </c>
      <c r="W47" s="42">
        <v>0</v>
      </c>
      <c r="X47" s="42">
        <v>0</v>
      </c>
      <c r="Y47" s="42">
        <v>0</v>
      </c>
      <c r="Z47" s="42">
        <v>0</v>
      </c>
      <c r="AA47" s="42">
        <v>0</v>
      </c>
      <c r="AB47" s="42">
        <v>0</v>
      </c>
      <c r="AC47" s="42">
        <v>0</v>
      </c>
      <c r="AD47" s="42">
        <v>0</v>
      </c>
      <c r="AE47" s="42">
        <v>0</v>
      </c>
      <c r="AF47" s="42">
        <v>0</v>
      </c>
      <c r="AG47" s="42">
        <v>0</v>
      </c>
      <c r="AH47" s="42">
        <v>0</v>
      </c>
      <c r="AI47" s="42">
        <v>0</v>
      </c>
      <c r="AJ47" s="42">
        <v>0</v>
      </c>
      <c r="AK47" s="42">
        <v>0</v>
      </c>
      <c r="AL47" s="42">
        <v>0</v>
      </c>
      <c r="AM47" s="42">
        <v>0</v>
      </c>
      <c r="AN47" s="42">
        <v>0</v>
      </c>
      <c r="AO47" s="42">
        <v>0</v>
      </c>
      <c r="AP47" s="42">
        <v>0</v>
      </c>
    </row>
    <row r="48" spans="2:42" s="5" customFormat="1" x14ac:dyDescent="0.25">
      <c r="B48" s="91"/>
      <c r="C48" s="44" t="s">
        <v>7</v>
      </c>
      <c r="D48" s="42">
        <v>0</v>
      </c>
      <c r="E48" s="42">
        <v>0</v>
      </c>
      <c r="F48" s="42">
        <v>0</v>
      </c>
      <c r="G48" s="42">
        <v>0</v>
      </c>
      <c r="H48" s="42">
        <v>0</v>
      </c>
      <c r="I48" s="42">
        <v>0</v>
      </c>
      <c r="J48" s="42">
        <v>0</v>
      </c>
      <c r="K48" s="42">
        <v>0</v>
      </c>
      <c r="L48" s="42">
        <v>0</v>
      </c>
      <c r="M48" s="42">
        <v>0</v>
      </c>
      <c r="N48" s="42">
        <v>0</v>
      </c>
      <c r="O48" s="42">
        <v>0</v>
      </c>
      <c r="P48" s="42">
        <v>0</v>
      </c>
      <c r="Q48" s="42">
        <v>0</v>
      </c>
      <c r="R48" s="42">
        <v>0</v>
      </c>
      <c r="S48" s="42">
        <v>0</v>
      </c>
      <c r="T48" s="42">
        <v>0</v>
      </c>
      <c r="U48" s="42">
        <v>0</v>
      </c>
      <c r="V48" s="42">
        <v>0</v>
      </c>
      <c r="W48" s="42">
        <v>0</v>
      </c>
      <c r="X48" s="42">
        <v>0</v>
      </c>
      <c r="Y48" s="42">
        <v>0</v>
      </c>
      <c r="Z48" s="42">
        <v>0</v>
      </c>
      <c r="AA48" s="42">
        <v>0</v>
      </c>
      <c r="AB48" s="42">
        <v>0</v>
      </c>
      <c r="AC48" s="42">
        <v>0</v>
      </c>
      <c r="AD48" s="42">
        <v>0</v>
      </c>
      <c r="AE48" s="42">
        <v>0</v>
      </c>
      <c r="AF48" s="42">
        <v>0</v>
      </c>
      <c r="AG48" s="42">
        <v>0</v>
      </c>
      <c r="AH48" s="42">
        <v>0</v>
      </c>
      <c r="AI48" s="42">
        <v>0</v>
      </c>
      <c r="AJ48" s="42">
        <v>0</v>
      </c>
      <c r="AK48" s="42">
        <v>0</v>
      </c>
      <c r="AL48" s="42">
        <v>0</v>
      </c>
      <c r="AM48" s="42">
        <v>0</v>
      </c>
      <c r="AN48" s="42">
        <v>0</v>
      </c>
      <c r="AO48" s="42">
        <v>0</v>
      </c>
      <c r="AP48" s="42">
        <v>0</v>
      </c>
    </row>
    <row r="49" spans="2:42" s="5" customFormat="1" x14ac:dyDescent="0.25">
      <c r="B49" s="91"/>
      <c r="C49" s="44" t="s">
        <v>7</v>
      </c>
      <c r="D49" s="42">
        <v>0</v>
      </c>
      <c r="E49" s="42">
        <v>0</v>
      </c>
      <c r="F49" s="42">
        <v>0</v>
      </c>
      <c r="G49" s="42">
        <v>0</v>
      </c>
      <c r="H49" s="42">
        <v>0</v>
      </c>
      <c r="I49" s="42">
        <v>0</v>
      </c>
      <c r="J49" s="42">
        <v>0</v>
      </c>
      <c r="K49" s="42">
        <v>0</v>
      </c>
      <c r="L49" s="42">
        <v>0</v>
      </c>
      <c r="M49" s="42">
        <v>0</v>
      </c>
      <c r="N49" s="42">
        <v>0</v>
      </c>
      <c r="O49" s="42">
        <v>0</v>
      </c>
      <c r="P49" s="42">
        <v>0</v>
      </c>
      <c r="Q49" s="42">
        <v>0</v>
      </c>
      <c r="R49" s="42">
        <v>0</v>
      </c>
      <c r="S49" s="42">
        <v>0</v>
      </c>
      <c r="T49" s="42">
        <v>0</v>
      </c>
      <c r="U49" s="42">
        <v>0</v>
      </c>
      <c r="V49" s="42">
        <v>0</v>
      </c>
      <c r="W49" s="42">
        <v>0</v>
      </c>
      <c r="X49" s="42">
        <v>0</v>
      </c>
      <c r="Y49" s="42">
        <v>0</v>
      </c>
      <c r="Z49" s="42">
        <v>0</v>
      </c>
      <c r="AA49" s="42">
        <v>0</v>
      </c>
      <c r="AB49" s="42">
        <v>0</v>
      </c>
      <c r="AC49" s="42">
        <v>0</v>
      </c>
      <c r="AD49" s="42">
        <v>0</v>
      </c>
      <c r="AE49" s="42">
        <v>0</v>
      </c>
      <c r="AF49" s="42">
        <v>0</v>
      </c>
      <c r="AG49" s="42">
        <v>0</v>
      </c>
      <c r="AH49" s="42">
        <v>0</v>
      </c>
      <c r="AI49" s="42">
        <v>0</v>
      </c>
      <c r="AJ49" s="42">
        <v>0</v>
      </c>
      <c r="AK49" s="42">
        <v>0</v>
      </c>
      <c r="AL49" s="42">
        <v>0</v>
      </c>
      <c r="AM49" s="42">
        <v>0</v>
      </c>
      <c r="AN49" s="42">
        <v>0</v>
      </c>
      <c r="AO49" s="42">
        <v>0</v>
      </c>
      <c r="AP49" s="42">
        <v>0</v>
      </c>
    </row>
    <row r="50" spans="2:42" s="5" customFormat="1" x14ac:dyDescent="0.25">
      <c r="B50" s="91"/>
      <c r="C50" s="44" t="s">
        <v>7</v>
      </c>
      <c r="D50" s="42">
        <v>0</v>
      </c>
      <c r="E50" s="42">
        <v>0</v>
      </c>
      <c r="F50" s="42">
        <v>0</v>
      </c>
      <c r="G50" s="42">
        <v>0</v>
      </c>
      <c r="H50" s="42">
        <v>0</v>
      </c>
      <c r="I50" s="42">
        <v>0</v>
      </c>
      <c r="J50" s="42">
        <v>0</v>
      </c>
      <c r="K50" s="42">
        <v>0</v>
      </c>
      <c r="L50" s="42">
        <v>0</v>
      </c>
      <c r="M50" s="42">
        <v>0</v>
      </c>
      <c r="N50" s="42">
        <v>0</v>
      </c>
      <c r="O50" s="42">
        <v>0</v>
      </c>
      <c r="P50" s="42">
        <v>0</v>
      </c>
      <c r="Q50" s="42">
        <v>0</v>
      </c>
      <c r="R50" s="42">
        <v>0</v>
      </c>
      <c r="S50" s="42">
        <v>0</v>
      </c>
      <c r="T50" s="42">
        <v>0</v>
      </c>
      <c r="U50" s="42">
        <v>0</v>
      </c>
      <c r="V50" s="42">
        <v>0</v>
      </c>
      <c r="W50" s="42">
        <v>0</v>
      </c>
      <c r="X50" s="42">
        <v>0</v>
      </c>
      <c r="Y50" s="42">
        <v>0</v>
      </c>
      <c r="Z50" s="42">
        <v>0</v>
      </c>
      <c r="AA50" s="42">
        <v>0</v>
      </c>
      <c r="AB50" s="42">
        <v>0</v>
      </c>
      <c r="AC50" s="42">
        <v>0</v>
      </c>
      <c r="AD50" s="42">
        <v>0</v>
      </c>
      <c r="AE50" s="42">
        <v>0</v>
      </c>
      <c r="AF50" s="42">
        <v>0</v>
      </c>
      <c r="AG50" s="42">
        <v>0</v>
      </c>
      <c r="AH50" s="42">
        <v>0</v>
      </c>
      <c r="AI50" s="42">
        <v>0</v>
      </c>
      <c r="AJ50" s="42">
        <v>0</v>
      </c>
      <c r="AK50" s="42">
        <v>0</v>
      </c>
      <c r="AL50" s="42">
        <v>0</v>
      </c>
      <c r="AM50" s="42">
        <v>0</v>
      </c>
      <c r="AN50" s="42">
        <v>0</v>
      </c>
      <c r="AO50" s="42">
        <v>0</v>
      </c>
      <c r="AP50" s="42">
        <v>0</v>
      </c>
    </row>
    <row r="51" spans="2:42" s="5" customFormat="1" x14ac:dyDescent="0.25">
      <c r="B51" s="92"/>
      <c r="C51" s="66">
        <v>500000</v>
      </c>
      <c r="D51" s="42">
        <v>0</v>
      </c>
      <c r="E51" s="42">
        <v>0</v>
      </c>
      <c r="F51" s="42">
        <v>0</v>
      </c>
      <c r="G51" s="42">
        <v>0</v>
      </c>
      <c r="H51" s="42">
        <v>0</v>
      </c>
      <c r="I51" s="42">
        <v>0</v>
      </c>
      <c r="J51" s="42">
        <v>0</v>
      </c>
      <c r="K51" s="42">
        <v>0</v>
      </c>
      <c r="L51" s="42">
        <v>0</v>
      </c>
      <c r="M51" s="42">
        <v>0</v>
      </c>
      <c r="N51" s="42">
        <v>0</v>
      </c>
      <c r="O51" s="42">
        <v>0</v>
      </c>
      <c r="P51" s="42">
        <v>0</v>
      </c>
      <c r="Q51" s="42">
        <v>0</v>
      </c>
      <c r="R51" s="42">
        <v>0</v>
      </c>
      <c r="S51" s="42">
        <v>0</v>
      </c>
      <c r="T51" s="42">
        <v>0</v>
      </c>
      <c r="U51" s="42">
        <v>0</v>
      </c>
      <c r="V51" s="42">
        <v>0</v>
      </c>
      <c r="W51" s="42">
        <v>0</v>
      </c>
      <c r="X51" s="42">
        <v>0</v>
      </c>
      <c r="Y51" s="42">
        <v>0</v>
      </c>
      <c r="Z51" s="42">
        <v>0</v>
      </c>
      <c r="AA51" s="42">
        <v>0</v>
      </c>
      <c r="AB51" s="42">
        <v>0</v>
      </c>
      <c r="AC51" s="42">
        <v>0</v>
      </c>
      <c r="AD51" s="42">
        <v>0</v>
      </c>
      <c r="AE51" s="42">
        <v>0</v>
      </c>
      <c r="AF51" s="42">
        <v>0</v>
      </c>
      <c r="AG51" s="42">
        <v>0</v>
      </c>
      <c r="AH51" s="42">
        <v>0</v>
      </c>
      <c r="AI51" s="42">
        <v>0</v>
      </c>
      <c r="AJ51" s="42">
        <v>0</v>
      </c>
      <c r="AK51" s="42">
        <v>0</v>
      </c>
      <c r="AL51" s="42">
        <v>0</v>
      </c>
      <c r="AM51" s="42">
        <v>0</v>
      </c>
      <c r="AN51" s="42">
        <v>0</v>
      </c>
      <c r="AO51" s="42">
        <v>0</v>
      </c>
      <c r="AP51" s="42">
        <v>0</v>
      </c>
    </row>
    <row r="52" spans="2:42" x14ac:dyDescent="0.25">
      <c r="D52" s="43"/>
      <c r="E52" s="43"/>
      <c r="F52" s="43"/>
      <c r="G52" s="43"/>
      <c r="H52" s="43"/>
      <c r="I52" s="43"/>
      <c r="J52" s="43"/>
      <c r="K52" s="43"/>
      <c r="L52" s="43"/>
      <c r="M52" s="43"/>
      <c r="N52" s="43"/>
      <c r="O52" s="43"/>
      <c r="P52" s="43"/>
      <c r="Q52" s="43"/>
      <c r="R52" s="43"/>
      <c r="S52" s="43"/>
      <c r="T52" s="43"/>
      <c r="U52" s="43"/>
      <c r="V52" s="43"/>
      <c r="W52" s="43"/>
      <c r="X52" s="43"/>
      <c r="Y52" s="43"/>
      <c r="Z52" s="43"/>
      <c r="AA52" s="43"/>
      <c r="AB52" s="43"/>
      <c r="AC52" s="43"/>
      <c r="AD52" s="43"/>
      <c r="AE52" s="43"/>
      <c r="AF52" s="43"/>
      <c r="AG52" s="43"/>
      <c r="AH52" s="43"/>
      <c r="AI52" s="43"/>
      <c r="AJ52" s="43"/>
      <c r="AK52" s="43"/>
      <c r="AL52" s="43"/>
      <c r="AM52" s="43"/>
      <c r="AN52" s="43"/>
      <c r="AO52" s="43"/>
      <c r="AP52" s="43"/>
    </row>
  </sheetData>
  <mergeCells count="8">
    <mergeCell ref="F2:L3"/>
    <mergeCell ref="AB8:AH8"/>
    <mergeCell ref="AI8:AN8"/>
    <mergeCell ref="B37:B51"/>
    <mergeCell ref="F8:P8"/>
    <mergeCell ref="U8:AA8"/>
    <mergeCell ref="B19:B35"/>
    <mergeCell ref="Q8:T8"/>
  </mergeCells>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9" id="{1C13DE60-0FC3-42E6-822A-E62FDE859955}">
            <xm:f>D$16=Lists!$B$2</xm:f>
            <x14:dxf>
              <fill>
                <patternFill patternType="darkTrellis"/>
              </fill>
            </x14:dxf>
          </x14:cfRule>
          <xm:sqref>D37:N51 D12:N16 D19:N35 P19:S35 P12:S16 P37:S51 U37:AP51 U12:AP16 U19:AP35</xm:sqref>
        </x14:conditionalFormatting>
        <x14:conditionalFormatting xmlns:xm="http://schemas.microsoft.com/office/excel/2006/main">
          <x14:cfRule type="expression" priority="10" id="{4725E2C0-9DF3-4E89-BB47-32871F4E6C3B}">
            <xm:f>D$15=Lists!$A$2</xm:f>
            <x14:dxf>
              <fill>
                <patternFill patternType="darkTrellis"/>
              </fill>
            </x14:dxf>
          </x14:cfRule>
          <xm:sqref>D37:N51 D19:N35 P19:S35 P37:S51 U37:AP51 U19:AP35</xm:sqref>
        </x14:conditionalFormatting>
        <x14:conditionalFormatting xmlns:xm="http://schemas.microsoft.com/office/excel/2006/main">
          <x14:cfRule type="expression" priority="8" id="{663C1862-F0BF-4937-80A8-BC49DD46B9ED}">
            <xm:f>$D$3=Lists!$A$1</xm:f>
            <x14:dxf>
              <fill>
                <patternFill patternType="darkTrellis"/>
              </fill>
            </x14:dxf>
          </x14:cfRule>
          <xm:sqref>AC12:AH17 AC37:AH51 AJ12:AN17 AJ37:AN51 AC19:AH35 AJ19:AN35</xm:sqref>
        </x14:conditionalFormatting>
        <x14:conditionalFormatting xmlns:xm="http://schemas.microsoft.com/office/excel/2006/main">
          <x14:cfRule type="expression" priority="7" id="{FF2995D3-2BC3-4DDB-B0A6-C06D5E137A71}">
            <xm:f>$D$3=Lists!$A$2</xm:f>
            <x14:dxf>
              <fill>
                <patternFill patternType="darkTrellis"/>
              </fill>
            </x14:dxf>
          </x14:cfRule>
          <xm:sqref>AB12:AB17 AB37:AB51 AI12:AI17 AI37:AI51 AB19:AB35 AI19:AI35</xm:sqref>
        </x14:conditionalFormatting>
        <x14:conditionalFormatting xmlns:xm="http://schemas.microsoft.com/office/excel/2006/main">
          <x14:cfRule type="expression" priority="5" id="{81E6A15A-0526-4535-A840-FC2F81C150B0}">
            <xm:f>O$16=Lists!$B$2</xm:f>
            <x14:dxf>
              <fill>
                <patternFill patternType="darkTrellis"/>
              </fill>
            </x14:dxf>
          </x14:cfRule>
          <xm:sqref>O37:O51 O12:O16 O19:O35</xm:sqref>
        </x14:conditionalFormatting>
        <x14:conditionalFormatting xmlns:xm="http://schemas.microsoft.com/office/excel/2006/main">
          <x14:cfRule type="expression" priority="6" id="{6A368927-29AF-4928-BC5E-3AB10A7AF502}">
            <xm:f>O$15=Lists!$A$2</xm:f>
            <x14:dxf>
              <fill>
                <patternFill patternType="darkTrellis"/>
              </fill>
            </x14:dxf>
          </x14:cfRule>
          <xm:sqref>O37:O51 O19:O35</xm:sqref>
        </x14:conditionalFormatting>
        <x14:conditionalFormatting xmlns:xm="http://schemas.microsoft.com/office/excel/2006/main">
          <x14:cfRule type="expression" priority="3" id="{DF28920B-DCD6-40FE-8D3D-BCFF9C41F033}">
            <xm:f>T$16=Lists!$B$2</xm:f>
            <x14:dxf>
              <fill>
                <patternFill patternType="darkTrellis"/>
              </fill>
            </x14:dxf>
          </x14:cfRule>
          <xm:sqref>T19:T35 T12:T16 T37:T51</xm:sqref>
        </x14:conditionalFormatting>
        <x14:conditionalFormatting xmlns:xm="http://schemas.microsoft.com/office/excel/2006/main">
          <x14:cfRule type="expression" priority="4" id="{400CE8AF-32FD-4780-AF5A-B436FC6836BE}">
            <xm:f>T$15=Lists!$A$2</xm:f>
            <x14:dxf>
              <fill>
                <patternFill patternType="darkTrellis"/>
              </fill>
            </x14:dxf>
          </x14:cfRule>
          <xm:sqref>T19:T35 T37:T51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Lists!$A$1:$A$2</xm:f>
          </x14:formula1>
          <xm:sqref>D14:AP15</xm:sqref>
        </x14:dataValidation>
        <x14:dataValidation type="list" allowBlank="1" showInputMessage="1" showErrorMessage="1">
          <x14:formula1>
            <xm:f>Lists!$B$1:$B$2</xm:f>
          </x14:formula1>
          <xm:sqref>D16:AP16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8"/>
  <sheetViews>
    <sheetView showGridLines="0" zoomScale="85" zoomScaleNormal="85" workbookViewId="0">
      <selection activeCell="A4" sqref="A4"/>
    </sheetView>
  </sheetViews>
  <sheetFormatPr defaultColWidth="10.5703125" defaultRowHeight="9.9499999999999993" customHeight="1" x14ac:dyDescent="0.25"/>
  <cols>
    <col min="3" max="3" width="24.28515625" style="70" customWidth="1"/>
    <col min="4" max="36" width="19.42578125" customWidth="1"/>
    <col min="37" max="38" width="17.85546875" customWidth="1"/>
  </cols>
  <sheetData>
    <row r="1" spans="1:38" ht="15" x14ac:dyDescent="0.25">
      <c r="B1" s="108" t="s">
        <v>266</v>
      </c>
      <c r="C1" s="109"/>
      <c r="D1">
        <f>COLUMN()-COLUMN($C$1)</f>
        <v>1</v>
      </c>
      <c r="E1">
        <f t="shared" ref="E1:AL1" si="0">COLUMN()-COLUMN($C$1)</f>
        <v>2</v>
      </c>
      <c r="F1">
        <f t="shared" si="0"/>
        <v>3</v>
      </c>
      <c r="G1">
        <f t="shared" si="0"/>
        <v>4</v>
      </c>
      <c r="H1">
        <f t="shared" si="0"/>
        <v>5</v>
      </c>
      <c r="I1">
        <f t="shared" si="0"/>
        <v>6</v>
      </c>
      <c r="J1">
        <f t="shared" si="0"/>
        <v>7</v>
      </c>
      <c r="K1">
        <f t="shared" si="0"/>
        <v>8</v>
      </c>
      <c r="L1">
        <f t="shared" si="0"/>
        <v>9</v>
      </c>
      <c r="M1">
        <f t="shared" si="0"/>
        <v>10</v>
      </c>
      <c r="N1">
        <f t="shared" si="0"/>
        <v>11</v>
      </c>
      <c r="O1">
        <f t="shared" si="0"/>
        <v>12</v>
      </c>
      <c r="P1">
        <f t="shared" si="0"/>
        <v>13</v>
      </c>
      <c r="Q1">
        <f t="shared" si="0"/>
        <v>14</v>
      </c>
      <c r="R1">
        <f t="shared" si="0"/>
        <v>15</v>
      </c>
      <c r="S1">
        <f t="shared" si="0"/>
        <v>16</v>
      </c>
      <c r="T1">
        <f t="shared" si="0"/>
        <v>17</v>
      </c>
      <c r="U1">
        <f t="shared" si="0"/>
        <v>18</v>
      </c>
      <c r="V1">
        <f t="shared" si="0"/>
        <v>19</v>
      </c>
      <c r="W1">
        <f t="shared" si="0"/>
        <v>20</v>
      </c>
      <c r="X1">
        <f t="shared" si="0"/>
        <v>21</v>
      </c>
      <c r="Y1">
        <f t="shared" si="0"/>
        <v>22</v>
      </c>
      <c r="Z1">
        <f t="shared" si="0"/>
        <v>23</v>
      </c>
      <c r="AA1">
        <f t="shared" si="0"/>
        <v>24</v>
      </c>
      <c r="AB1">
        <f t="shared" si="0"/>
        <v>25</v>
      </c>
      <c r="AC1">
        <f t="shared" si="0"/>
        <v>26</v>
      </c>
      <c r="AD1">
        <f t="shared" si="0"/>
        <v>27</v>
      </c>
      <c r="AE1">
        <f t="shared" si="0"/>
        <v>28</v>
      </c>
      <c r="AF1">
        <f t="shared" si="0"/>
        <v>29</v>
      </c>
      <c r="AG1">
        <f t="shared" si="0"/>
        <v>30</v>
      </c>
      <c r="AH1">
        <f t="shared" si="0"/>
        <v>31</v>
      </c>
      <c r="AI1">
        <f t="shared" si="0"/>
        <v>32</v>
      </c>
      <c r="AJ1">
        <f t="shared" si="0"/>
        <v>33</v>
      </c>
      <c r="AK1">
        <f t="shared" si="0"/>
        <v>34</v>
      </c>
      <c r="AL1">
        <f t="shared" si="0"/>
        <v>35</v>
      </c>
    </row>
    <row r="2" spans="1:38" ht="26.45" customHeight="1" x14ac:dyDescent="0.25">
      <c r="B2" s="110"/>
      <c r="C2" s="111"/>
      <c r="D2" s="97" t="s">
        <v>0</v>
      </c>
      <c r="E2" s="93"/>
      <c r="F2" s="93"/>
      <c r="G2" s="93"/>
      <c r="H2" s="93"/>
      <c r="I2" s="93"/>
      <c r="J2" s="93"/>
      <c r="K2" s="93"/>
      <c r="L2" s="93"/>
      <c r="M2" s="88"/>
      <c r="N2" s="105" t="s">
        <v>1</v>
      </c>
      <c r="O2" s="93"/>
      <c r="P2" s="106"/>
      <c r="Q2" s="105" t="s">
        <v>3</v>
      </c>
      <c r="R2" s="93"/>
      <c r="S2" s="93"/>
      <c r="T2" s="93"/>
      <c r="U2" s="93"/>
      <c r="V2" s="93"/>
      <c r="W2" s="93"/>
      <c r="X2" s="88" t="s">
        <v>19</v>
      </c>
      <c r="Y2" s="89"/>
      <c r="Z2" s="89"/>
      <c r="AA2" s="89"/>
      <c r="AB2" s="89"/>
      <c r="AC2" s="89"/>
      <c r="AD2" s="98"/>
      <c r="AE2" s="99" t="s">
        <v>4</v>
      </c>
      <c r="AF2" s="89"/>
      <c r="AG2" s="89"/>
      <c r="AH2" s="89"/>
      <c r="AI2" s="89"/>
      <c r="AJ2" s="89"/>
      <c r="AK2" s="71" t="s">
        <v>5</v>
      </c>
      <c r="AL2" s="73" t="s">
        <v>2</v>
      </c>
    </row>
    <row r="3" spans="1:38" s="68" customFormat="1" ht="60" customHeight="1" thickBot="1" x14ac:dyDescent="0.3">
      <c r="B3" s="112"/>
      <c r="C3" s="113"/>
      <c r="D3" s="85" t="s">
        <v>222</v>
      </c>
      <c r="E3" s="69" t="s">
        <v>51</v>
      </c>
      <c r="F3" s="69" t="s">
        <v>52</v>
      </c>
      <c r="G3" s="69" t="s">
        <v>53</v>
      </c>
      <c r="H3" s="69" t="s">
        <v>54</v>
      </c>
      <c r="I3" s="69" t="s">
        <v>55</v>
      </c>
      <c r="J3" s="69" t="s">
        <v>56</v>
      </c>
      <c r="K3" s="69" t="s">
        <v>57</v>
      </c>
      <c r="L3" s="69" t="s">
        <v>221</v>
      </c>
      <c r="M3" s="69" t="s">
        <v>223</v>
      </c>
      <c r="N3" s="69" t="s">
        <v>59</v>
      </c>
      <c r="O3" s="69" t="s">
        <v>60</v>
      </c>
      <c r="P3" s="69" t="s">
        <v>38</v>
      </c>
      <c r="Q3" s="69" t="s">
        <v>61</v>
      </c>
      <c r="R3" s="69" t="s">
        <v>62</v>
      </c>
      <c r="S3" s="69" t="s">
        <v>63</v>
      </c>
      <c r="T3" s="69" t="s">
        <v>64</v>
      </c>
      <c r="U3" s="69" t="s">
        <v>65</v>
      </c>
      <c r="V3" s="69" t="s">
        <v>66</v>
      </c>
      <c r="W3" s="69" t="s">
        <v>226</v>
      </c>
      <c r="X3" s="69" t="s">
        <v>68</v>
      </c>
      <c r="Y3" s="69" t="s">
        <v>44</v>
      </c>
      <c r="Z3" s="69" t="s">
        <v>45</v>
      </c>
      <c r="AA3" s="69" t="s">
        <v>46</v>
      </c>
      <c r="AB3" s="69" t="s">
        <v>47</v>
      </c>
      <c r="AC3" s="69" t="s">
        <v>48</v>
      </c>
      <c r="AD3" s="69" t="s">
        <v>49</v>
      </c>
      <c r="AE3" s="69" t="s">
        <v>67</v>
      </c>
      <c r="AF3" s="69" t="s">
        <v>39</v>
      </c>
      <c r="AG3" s="69" t="s">
        <v>40</v>
      </c>
      <c r="AH3" s="69" t="s">
        <v>41</v>
      </c>
      <c r="AI3" s="69" t="s">
        <v>42</v>
      </c>
      <c r="AJ3" s="69" t="s">
        <v>43</v>
      </c>
      <c r="AK3" s="69" t="s">
        <v>69</v>
      </c>
      <c r="AL3" s="69" t="s">
        <v>18</v>
      </c>
    </row>
    <row r="4" spans="1:38" ht="60" customHeight="1" x14ac:dyDescent="0.25">
      <c r="A4">
        <f>ROW()-ROW($A$3)</f>
        <v>1</v>
      </c>
      <c r="B4" s="107" t="s">
        <v>0</v>
      </c>
      <c r="C4" s="86" t="s">
        <v>222</v>
      </c>
      <c r="D4" s="67">
        <v>1</v>
      </c>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row>
    <row r="5" spans="1:38" ht="60" customHeight="1" x14ac:dyDescent="0.25">
      <c r="A5">
        <f t="shared" ref="A5:A38" si="1">ROW()-ROW($A$3)</f>
        <v>2</v>
      </c>
      <c r="B5" s="93"/>
      <c r="C5" s="69" t="s">
        <v>51</v>
      </c>
      <c r="D5" s="67"/>
      <c r="E5" s="67">
        <v>1</v>
      </c>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row>
    <row r="6" spans="1:38" ht="60" customHeight="1" x14ac:dyDescent="0.25">
      <c r="A6">
        <f t="shared" si="1"/>
        <v>3</v>
      </c>
      <c r="B6" s="93"/>
      <c r="C6" s="69" t="s">
        <v>52</v>
      </c>
      <c r="D6" s="67"/>
      <c r="E6" s="67"/>
      <c r="F6" s="67">
        <v>1</v>
      </c>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row>
    <row r="7" spans="1:38" ht="60" customHeight="1" x14ac:dyDescent="0.25">
      <c r="A7">
        <f t="shared" si="1"/>
        <v>4</v>
      </c>
      <c r="B7" s="93"/>
      <c r="C7" s="69" t="s">
        <v>53</v>
      </c>
      <c r="D7" s="67"/>
      <c r="E7" s="67"/>
      <c r="F7" s="67"/>
      <c r="G7" s="67">
        <v>1</v>
      </c>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row>
    <row r="8" spans="1:38" ht="60" customHeight="1" x14ac:dyDescent="0.25">
      <c r="A8">
        <f t="shared" si="1"/>
        <v>5</v>
      </c>
      <c r="B8" s="93"/>
      <c r="C8" s="69" t="s">
        <v>54</v>
      </c>
      <c r="D8" s="67"/>
      <c r="E8" s="67"/>
      <c r="F8" s="67"/>
      <c r="G8" s="67"/>
      <c r="H8" s="67">
        <v>1</v>
      </c>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row>
    <row r="9" spans="1:38" ht="60" customHeight="1" x14ac:dyDescent="0.25">
      <c r="A9">
        <f t="shared" si="1"/>
        <v>6</v>
      </c>
      <c r="B9" s="93"/>
      <c r="C9" s="69" t="s">
        <v>55</v>
      </c>
      <c r="D9" s="67"/>
      <c r="E9" s="67"/>
      <c r="F9" s="67"/>
      <c r="G9" s="67"/>
      <c r="H9" s="67"/>
      <c r="I9" s="67">
        <v>1</v>
      </c>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row>
    <row r="10" spans="1:38" ht="60" customHeight="1" x14ac:dyDescent="0.25">
      <c r="A10">
        <f t="shared" si="1"/>
        <v>7</v>
      </c>
      <c r="B10" s="93"/>
      <c r="C10" s="69" t="s">
        <v>56</v>
      </c>
      <c r="D10" s="67"/>
      <c r="E10" s="67"/>
      <c r="F10" s="67"/>
      <c r="G10" s="67"/>
      <c r="H10" s="67"/>
      <c r="I10" s="67"/>
      <c r="J10" s="67">
        <v>1</v>
      </c>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row>
    <row r="11" spans="1:38" ht="60" customHeight="1" x14ac:dyDescent="0.25">
      <c r="A11">
        <f t="shared" si="1"/>
        <v>8</v>
      </c>
      <c r="B11" s="93"/>
      <c r="C11" s="69" t="s">
        <v>57</v>
      </c>
      <c r="D11" s="67"/>
      <c r="E11" s="67"/>
      <c r="F11" s="67"/>
      <c r="G11" s="67"/>
      <c r="H11" s="67"/>
      <c r="I11" s="67"/>
      <c r="J11" s="67"/>
      <c r="K11" s="67">
        <v>1</v>
      </c>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row>
    <row r="12" spans="1:38" ht="60" customHeight="1" x14ac:dyDescent="0.25">
      <c r="A12">
        <f t="shared" si="1"/>
        <v>9</v>
      </c>
      <c r="B12" s="93"/>
      <c r="C12" s="69" t="s">
        <v>221</v>
      </c>
      <c r="D12" s="67"/>
      <c r="E12" s="67"/>
      <c r="F12" s="67"/>
      <c r="G12" s="67"/>
      <c r="H12" s="67"/>
      <c r="I12" s="67"/>
      <c r="J12" s="67"/>
      <c r="K12" s="67"/>
      <c r="L12" s="67">
        <v>1</v>
      </c>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row>
    <row r="13" spans="1:38" ht="60" customHeight="1" x14ac:dyDescent="0.25">
      <c r="A13">
        <f t="shared" si="1"/>
        <v>10</v>
      </c>
      <c r="B13" s="104"/>
      <c r="C13" s="69" t="s">
        <v>223</v>
      </c>
      <c r="D13" s="67"/>
      <c r="E13" s="67"/>
      <c r="F13" s="67"/>
      <c r="G13" s="67"/>
      <c r="H13" s="67"/>
      <c r="I13" s="67"/>
      <c r="J13" s="67"/>
      <c r="K13" s="67"/>
      <c r="L13" s="67"/>
      <c r="M13" s="67">
        <v>1</v>
      </c>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row>
    <row r="14" spans="1:38" ht="60" customHeight="1" x14ac:dyDescent="0.25">
      <c r="A14">
        <f t="shared" si="1"/>
        <v>11</v>
      </c>
      <c r="B14" s="103" t="s">
        <v>1</v>
      </c>
      <c r="C14" s="69" t="s">
        <v>59</v>
      </c>
      <c r="D14" s="67"/>
      <c r="E14" s="67"/>
      <c r="F14" s="67"/>
      <c r="G14" s="67"/>
      <c r="H14" s="67"/>
      <c r="I14" s="67"/>
      <c r="J14" s="67"/>
      <c r="K14" s="67"/>
      <c r="L14" s="67"/>
      <c r="M14" s="67"/>
      <c r="N14" s="67">
        <v>1</v>
      </c>
      <c r="O14" s="67"/>
      <c r="P14" s="67"/>
      <c r="Q14" s="67"/>
      <c r="R14" s="67"/>
      <c r="S14" s="67"/>
      <c r="T14" s="67"/>
      <c r="U14" s="67"/>
      <c r="V14" s="67"/>
      <c r="W14" s="67"/>
      <c r="X14" s="67"/>
      <c r="Y14" s="67"/>
      <c r="Z14" s="67"/>
      <c r="AA14" s="67"/>
      <c r="AB14" s="67"/>
      <c r="AC14" s="67"/>
      <c r="AD14" s="67"/>
      <c r="AE14" s="67"/>
      <c r="AF14" s="67"/>
      <c r="AG14" s="67"/>
      <c r="AH14" s="67"/>
      <c r="AI14" s="67"/>
      <c r="AJ14" s="67"/>
      <c r="AK14" s="67"/>
      <c r="AL14" s="67"/>
    </row>
    <row r="15" spans="1:38" ht="60" customHeight="1" x14ac:dyDescent="0.25">
      <c r="A15">
        <f t="shared" si="1"/>
        <v>12</v>
      </c>
      <c r="B15" s="93"/>
      <c r="C15" s="69" t="s">
        <v>60</v>
      </c>
      <c r="D15" s="67"/>
      <c r="E15" s="67"/>
      <c r="F15" s="67"/>
      <c r="G15" s="67"/>
      <c r="H15" s="67"/>
      <c r="I15" s="67"/>
      <c r="J15" s="67"/>
      <c r="K15" s="67"/>
      <c r="L15" s="67"/>
      <c r="M15" s="67"/>
      <c r="N15" s="67"/>
      <c r="O15" s="67">
        <v>1</v>
      </c>
      <c r="P15" s="67"/>
      <c r="Q15" s="67"/>
      <c r="R15" s="67"/>
      <c r="S15" s="67"/>
      <c r="T15" s="67"/>
      <c r="U15" s="67"/>
      <c r="V15" s="67"/>
      <c r="W15" s="67"/>
      <c r="X15" s="67"/>
      <c r="Y15" s="67"/>
      <c r="Z15" s="67"/>
      <c r="AA15" s="67"/>
      <c r="AB15" s="67"/>
      <c r="AC15" s="67"/>
      <c r="AD15" s="67"/>
      <c r="AE15" s="67"/>
      <c r="AF15" s="67"/>
      <c r="AG15" s="67"/>
      <c r="AH15" s="67"/>
      <c r="AI15" s="67"/>
      <c r="AJ15" s="67"/>
      <c r="AK15" s="67"/>
      <c r="AL15" s="67"/>
    </row>
    <row r="16" spans="1:38" ht="60" customHeight="1" x14ac:dyDescent="0.25">
      <c r="A16">
        <f t="shared" si="1"/>
        <v>13</v>
      </c>
      <c r="B16" s="104"/>
      <c r="C16" s="69" t="s">
        <v>38</v>
      </c>
      <c r="D16" s="67"/>
      <c r="E16" s="67"/>
      <c r="F16" s="67"/>
      <c r="G16" s="67"/>
      <c r="H16" s="67"/>
      <c r="I16" s="67"/>
      <c r="J16" s="67"/>
      <c r="K16" s="67"/>
      <c r="L16" s="67"/>
      <c r="M16" s="67"/>
      <c r="N16" s="67"/>
      <c r="O16" s="67"/>
      <c r="P16" s="67">
        <v>1</v>
      </c>
      <c r="Q16" s="67"/>
      <c r="R16" s="67"/>
      <c r="S16" s="67"/>
      <c r="T16" s="67"/>
      <c r="U16" s="67"/>
      <c r="V16" s="67"/>
      <c r="W16" s="67"/>
      <c r="X16" s="67"/>
      <c r="Y16" s="67"/>
      <c r="Z16" s="67"/>
      <c r="AA16" s="67"/>
      <c r="AB16" s="67"/>
      <c r="AC16" s="67"/>
      <c r="AD16" s="67"/>
      <c r="AE16" s="67"/>
      <c r="AF16" s="67"/>
      <c r="AG16" s="67"/>
      <c r="AH16" s="67"/>
      <c r="AI16" s="67"/>
      <c r="AJ16" s="67"/>
      <c r="AK16" s="67"/>
      <c r="AL16" s="67"/>
    </row>
    <row r="17" spans="1:38" ht="60" customHeight="1" x14ac:dyDescent="0.25">
      <c r="A17">
        <f t="shared" si="1"/>
        <v>14</v>
      </c>
      <c r="B17" s="103" t="s">
        <v>3</v>
      </c>
      <c r="C17" s="69" t="s">
        <v>61</v>
      </c>
      <c r="D17" s="67"/>
      <c r="E17" s="67"/>
      <c r="F17" s="67"/>
      <c r="G17" s="67"/>
      <c r="H17" s="67"/>
      <c r="I17" s="67"/>
      <c r="J17" s="67"/>
      <c r="K17" s="67"/>
      <c r="L17" s="67"/>
      <c r="M17" s="67"/>
      <c r="N17" s="67"/>
      <c r="O17" s="67"/>
      <c r="P17" s="67"/>
      <c r="Q17" s="67">
        <v>1</v>
      </c>
      <c r="R17" s="67"/>
      <c r="S17" s="67"/>
      <c r="T17" s="67"/>
      <c r="U17" s="67"/>
      <c r="V17" s="67"/>
      <c r="W17" s="67"/>
      <c r="X17" s="67"/>
      <c r="Y17" s="67"/>
      <c r="Z17" s="67"/>
      <c r="AA17" s="67"/>
      <c r="AB17" s="67"/>
      <c r="AC17" s="67"/>
      <c r="AD17" s="67"/>
      <c r="AE17" s="67"/>
      <c r="AF17" s="67"/>
      <c r="AG17" s="67"/>
      <c r="AH17" s="67"/>
      <c r="AI17" s="67"/>
      <c r="AJ17" s="67"/>
      <c r="AK17" s="67"/>
      <c r="AL17" s="67"/>
    </row>
    <row r="18" spans="1:38" ht="60" customHeight="1" x14ac:dyDescent="0.25">
      <c r="A18">
        <f t="shared" si="1"/>
        <v>15</v>
      </c>
      <c r="B18" s="93"/>
      <c r="C18" s="69" t="s">
        <v>62</v>
      </c>
      <c r="D18" s="67"/>
      <c r="E18" s="67"/>
      <c r="F18" s="67"/>
      <c r="G18" s="67"/>
      <c r="H18" s="67"/>
      <c r="I18" s="67"/>
      <c r="J18" s="67"/>
      <c r="K18" s="67"/>
      <c r="L18" s="67"/>
      <c r="M18" s="67"/>
      <c r="N18" s="67"/>
      <c r="O18" s="67"/>
      <c r="P18" s="67"/>
      <c r="Q18" s="67"/>
      <c r="R18" s="67">
        <v>1</v>
      </c>
      <c r="S18" s="67"/>
      <c r="T18" s="67"/>
      <c r="U18" s="67"/>
      <c r="V18" s="67"/>
      <c r="W18" s="67"/>
      <c r="X18" s="67"/>
      <c r="Y18" s="67"/>
      <c r="Z18" s="67"/>
      <c r="AA18" s="67"/>
      <c r="AB18" s="67"/>
      <c r="AC18" s="67"/>
      <c r="AD18" s="67"/>
      <c r="AE18" s="67"/>
      <c r="AF18" s="67"/>
      <c r="AG18" s="67"/>
      <c r="AH18" s="67"/>
      <c r="AI18" s="67"/>
      <c r="AJ18" s="67"/>
      <c r="AK18" s="67"/>
      <c r="AL18" s="67"/>
    </row>
    <row r="19" spans="1:38" ht="60" customHeight="1" x14ac:dyDescent="0.25">
      <c r="A19">
        <f t="shared" si="1"/>
        <v>16</v>
      </c>
      <c r="B19" s="93"/>
      <c r="C19" s="69" t="s">
        <v>63</v>
      </c>
      <c r="D19" s="67"/>
      <c r="E19" s="67"/>
      <c r="F19" s="67"/>
      <c r="G19" s="67"/>
      <c r="H19" s="67"/>
      <c r="I19" s="67"/>
      <c r="J19" s="67"/>
      <c r="K19" s="67"/>
      <c r="L19" s="67"/>
      <c r="M19" s="67"/>
      <c r="N19" s="67"/>
      <c r="O19" s="67"/>
      <c r="P19" s="67"/>
      <c r="Q19" s="67"/>
      <c r="R19" s="67"/>
      <c r="S19" s="67">
        <v>1</v>
      </c>
      <c r="T19" s="67"/>
      <c r="U19" s="67"/>
      <c r="V19" s="67"/>
      <c r="W19" s="67"/>
      <c r="X19" s="67"/>
      <c r="Y19" s="67"/>
      <c r="Z19" s="67"/>
      <c r="AA19" s="67"/>
      <c r="AB19" s="67"/>
      <c r="AC19" s="67"/>
      <c r="AD19" s="67"/>
      <c r="AE19" s="67"/>
      <c r="AF19" s="67"/>
      <c r="AG19" s="67"/>
      <c r="AH19" s="67"/>
      <c r="AI19" s="67"/>
      <c r="AJ19" s="67"/>
      <c r="AK19" s="67"/>
      <c r="AL19" s="67"/>
    </row>
    <row r="20" spans="1:38" ht="60" customHeight="1" x14ac:dyDescent="0.25">
      <c r="A20">
        <f t="shared" si="1"/>
        <v>17</v>
      </c>
      <c r="B20" s="93"/>
      <c r="C20" s="69" t="s">
        <v>64</v>
      </c>
      <c r="D20" s="67"/>
      <c r="E20" s="67"/>
      <c r="F20" s="67"/>
      <c r="G20" s="67"/>
      <c r="H20" s="67"/>
      <c r="I20" s="67"/>
      <c r="J20" s="67"/>
      <c r="K20" s="67"/>
      <c r="L20" s="67"/>
      <c r="M20" s="67"/>
      <c r="N20" s="67"/>
      <c r="O20" s="67"/>
      <c r="P20" s="67"/>
      <c r="Q20" s="67"/>
      <c r="R20" s="67"/>
      <c r="S20" s="67"/>
      <c r="T20" s="67">
        <v>1</v>
      </c>
      <c r="U20" s="67"/>
      <c r="V20" s="67"/>
      <c r="W20" s="67"/>
      <c r="X20" s="67"/>
      <c r="Y20" s="67"/>
      <c r="Z20" s="67"/>
      <c r="AA20" s="67"/>
      <c r="AB20" s="67"/>
      <c r="AC20" s="67"/>
      <c r="AD20" s="67"/>
      <c r="AE20" s="67"/>
      <c r="AF20" s="67"/>
      <c r="AG20" s="67"/>
      <c r="AH20" s="67"/>
      <c r="AI20" s="67"/>
      <c r="AJ20" s="67"/>
      <c r="AK20" s="67"/>
      <c r="AL20" s="67"/>
    </row>
    <row r="21" spans="1:38" ht="60" customHeight="1" x14ac:dyDescent="0.25">
      <c r="A21">
        <f t="shared" si="1"/>
        <v>18</v>
      </c>
      <c r="B21" s="93"/>
      <c r="C21" s="69" t="s">
        <v>65</v>
      </c>
      <c r="D21" s="67"/>
      <c r="E21" s="67"/>
      <c r="F21" s="67"/>
      <c r="G21" s="67"/>
      <c r="H21" s="67"/>
      <c r="I21" s="67"/>
      <c r="J21" s="67"/>
      <c r="K21" s="67"/>
      <c r="L21" s="67"/>
      <c r="M21" s="67"/>
      <c r="N21" s="67"/>
      <c r="O21" s="67"/>
      <c r="P21" s="67"/>
      <c r="Q21" s="67"/>
      <c r="R21" s="67"/>
      <c r="S21" s="67"/>
      <c r="T21" s="67"/>
      <c r="U21" s="67">
        <v>1</v>
      </c>
      <c r="V21" s="67"/>
      <c r="W21" s="67"/>
      <c r="X21" s="67"/>
      <c r="Y21" s="67"/>
      <c r="Z21" s="67"/>
      <c r="AA21" s="67"/>
      <c r="AB21" s="67"/>
      <c r="AC21" s="67"/>
      <c r="AD21" s="67"/>
      <c r="AE21" s="67"/>
      <c r="AF21" s="67"/>
      <c r="AG21" s="67"/>
      <c r="AH21" s="67"/>
      <c r="AI21" s="67"/>
      <c r="AJ21" s="67"/>
      <c r="AK21" s="67"/>
      <c r="AL21" s="67"/>
    </row>
    <row r="22" spans="1:38" ht="60" customHeight="1" x14ac:dyDescent="0.25">
      <c r="A22">
        <f t="shared" si="1"/>
        <v>19</v>
      </c>
      <c r="B22" s="93"/>
      <c r="C22" s="69" t="s">
        <v>66</v>
      </c>
      <c r="D22" s="67"/>
      <c r="E22" s="67"/>
      <c r="F22" s="67"/>
      <c r="G22" s="67"/>
      <c r="H22" s="67"/>
      <c r="I22" s="67"/>
      <c r="J22" s="67"/>
      <c r="K22" s="67"/>
      <c r="L22" s="67"/>
      <c r="M22" s="67"/>
      <c r="N22" s="67"/>
      <c r="O22" s="67"/>
      <c r="P22" s="67"/>
      <c r="Q22" s="67"/>
      <c r="R22" s="67"/>
      <c r="S22" s="67"/>
      <c r="T22" s="67"/>
      <c r="U22" s="67"/>
      <c r="V22" s="67">
        <v>1</v>
      </c>
      <c r="W22" s="67"/>
      <c r="X22" s="67"/>
      <c r="Y22" s="67"/>
      <c r="Z22" s="67"/>
      <c r="AA22" s="67"/>
      <c r="AB22" s="67"/>
      <c r="AC22" s="67"/>
      <c r="AD22" s="67"/>
      <c r="AE22" s="67"/>
      <c r="AF22" s="67"/>
      <c r="AG22" s="67"/>
      <c r="AH22" s="67"/>
      <c r="AI22" s="67"/>
      <c r="AJ22" s="67"/>
      <c r="AK22" s="67"/>
      <c r="AL22" s="67"/>
    </row>
    <row r="23" spans="1:38" ht="60" customHeight="1" x14ac:dyDescent="0.25">
      <c r="A23">
        <f t="shared" si="1"/>
        <v>20</v>
      </c>
      <c r="B23" s="104"/>
      <c r="C23" s="69" t="s">
        <v>226</v>
      </c>
      <c r="D23" s="67"/>
      <c r="E23" s="67"/>
      <c r="F23" s="67"/>
      <c r="G23" s="67"/>
      <c r="H23" s="67"/>
      <c r="I23" s="67"/>
      <c r="J23" s="67"/>
      <c r="K23" s="67"/>
      <c r="L23" s="67"/>
      <c r="M23" s="67"/>
      <c r="N23" s="67"/>
      <c r="O23" s="67"/>
      <c r="P23" s="67"/>
      <c r="Q23" s="67"/>
      <c r="R23" s="67"/>
      <c r="S23" s="67"/>
      <c r="T23" s="67"/>
      <c r="U23" s="67"/>
      <c r="V23" s="67"/>
      <c r="W23" s="67">
        <v>1</v>
      </c>
      <c r="X23" s="67"/>
      <c r="Y23" s="67"/>
      <c r="Z23" s="67"/>
      <c r="AA23" s="67"/>
      <c r="AB23" s="67"/>
      <c r="AC23" s="67"/>
      <c r="AD23" s="67"/>
      <c r="AE23" s="67"/>
      <c r="AF23" s="67"/>
      <c r="AG23" s="67"/>
      <c r="AH23" s="67"/>
      <c r="AI23" s="67"/>
      <c r="AJ23" s="67"/>
      <c r="AK23" s="67"/>
      <c r="AL23" s="67"/>
    </row>
    <row r="24" spans="1:38" ht="60" customHeight="1" x14ac:dyDescent="0.25">
      <c r="A24">
        <f t="shared" si="1"/>
        <v>21</v>
      </c>
      <c r="B24" s="100" t="s">
        <v>19</v>
      </c>
      <c r="C24" s="69" t="s">
        <v>68</v>
      </c>
      <c r="D24" s="67"/>
      <c r="E24" s="67"/>
      <c r="F24" s="67"/>
      <c r="G24" s="67"/>
      <c r="H24" s="67"/>
      <c r="I24" s="67"/>
      <c r="J24" s="67"/>
      <c r="K24" s="67"/>
      <c r="L24" s="67"/>
      <c r="M24" s="67"/>
      <c r="N24" s="67"/>
      <c r="O24" s="67"/>
      <c r="P24" s="67"/>
      <c r="Q24" s="67"/>
      <c r="R24" s="67"/>
      <c r="S24" s="67"/>
      <c r="T24" s="67"/>
      <c r="U24" s="67"/>
      <c r="V24" s="67"/>
      <c r="W24" s="67"/>
      <c r="X24" s="67">
        <v>1</v>
      </c>
      <c r="Y24" s="67"/>
      <c r="Z24" s="67"/>
      <c r="AA24" s="67"/>
      <c r="AB24" s="67"/>
      <c r="AC24" s="67"/>
      <c r="AD24" s="67"/>
      <c r="AE24" s="67"/>
      <c r="AF24" s="67"/>
      <c r="AG24" s="67"/>
      <c r="AH24" s="67"/>
      <c r="AI24" s="67"/>
      <c r="AJ24" s="67"/>
      <c r="AK24" s="67"/>
      <c r="AL24" s="67"/>
    </row>
    <row r="25" spans="1:38" ht="60" customHeight="1" x14ac:dyDescent="0.25">
      <c r="A25">
        <f t="shared" si="1"/>
        <v>22</v>
      </c>
      <c r="B25" s="101"/>
      <c r="C25" s="69" t="s">
        <v>44</v>
      </c>
      <c r="D25" s="67"/>
      <c r="E25" s="67"/>
      <c r="F25" s="67"/>
      <c r="G25" s="67"/>
      <c r="H25" s="67"/>
      <c r="I25" s="67"/>
      <c r="J25" s="67"/>
      <c r="K25" s="67"/>
      <c r="L25" s="67"/>
      <c r="M25" s="67"/>
      <c r="N25" s="67"/>
      <c r="O25" s="67"/>
      <c r="P25" s="67"/>
      <c r="Q25" s="67"/>
      <c r="R25" s="67"/>
      <c r="S25" s="67"/>
      <c r="T25" s="67"/>
      <c r="U25" s="67"/>
      <c r="V25" s="67"/>
      <c r="W25" s="67"/>
      <c r="X25" s="67"/>
      <c r="Y25" s="67">
        <v>1</v>
      </c>
      <c r="Z25" s="67"/>
      <c r="AA25" s="67"/>
      <c r="AB25" s="67"/>
      <c r="AC25" s="67"/>
      <c r="AD25" s="67"/>
      <c r="AE25" s="67"/>
      <c r="AF25" s="67"/>
      <c r="AG25" s="67"/>
      <c r="AH25" s="67"/>
      <c r="AI25" s="67"/>
      <c r="AJ25" s="67"/>
      <c r="AK25" s="67"/>
      <c r="AL25" s="67"/>
    </row>
    <row r="26" spans="1:38" ht="60" customHeight="1" x14ac:dyDescent="0.25">
      <c r="A26">
        <f t="shared" si="1"/>
        <v>23</v>
      </c>
      <c r="B26" s="101"/>
      <c r="C26" s="69" t="s">
        <v>45</v>
      </c>
      <c r="D26" s="67"/>
      <c r="E26" s="67"/>
      <c r="F26" s="67"/>
      <c r="G26" s="67"/>
      <c r="H26" s="67"/>
      <c r="I26" s="67"/>
      <c r="J26" s="67"/>
      <c r="K26" s="67"/>
      <c r="L26" s="67"/>
      <c r="M26" s="67"/>
      <c r="N26" s="67"/>
      <c r="O26" s="67"/>
      <c r="P26" s="67"/>
      <c r="Q26" s="67"/>
      <c r="R26" s="67"/>
      <c r="S26" s="67"/>
      <c r="T26" s="67"/>
      <c r="U26" s="67"/>
      <c r="V26" s="67"/>
      <c r="W26" s="67"/>
      <c r="X26" s="67"/>
      <c r="Y26" s="67"/>
      <c r="Z26" s="67">
        <v>1</v>
      </c>
      <c r="AA26" s="67"/>
      <c r="AB26" s="67"/>
      <c r="AC26" s="67"/>
      <c r="AD26" s="67"/>
      <c r="AE26" s="67"/>
      <c r="AF26" s="67"/>
      <c r="AG26" s="67"/>
      <c r="AH26" s="67"/>
      <c r="AI26" s="67"/>
      <c r="AJ26" s="67"/>
      <c r="AK26" s="67"/>
      <c r="AL26" s="67"/>
    </row>
    <row r="27" spans="1:38" ht="60" customHeight="1" x14ac:dyDescent="0.25">
      <c r="A27">
        <f t="shared" si="1"/>
        <v>24</v>
      </c>
      <c r="B27" s="101"/>
      <c r="C27" s="69" t="s">
        <v>46</v>
      </c>
      <c r="D27" s="67"/>
      <c r="E27" s="67"/>
      <c r="F27" s="67"/>
      <c r="G27" s="67"/>
      <c r="H27" s="67"/>
      <c r="I27" s="67"/>
      <c r="J27" s="67"/>
      <c r="K27" s="67"/>
      <c r="L27" s="67"/>
      <c r="M27" s="67"/>
      <c r="N27" s="67"/>
      <c r="O27" s="67"/>
      <c r="P27" s="67"/>
      <c r="Q27" s="67"/>
      <c r="R27" s="67"/>
      <c r="S27" s="67"/>
      <c r="T27" s="67"/>
      <c r="U27" s="67"/>
      <c r="V27" s="67"/>
      <c r="W27" s="67"/>
      <c r="X27" s="67"/>
      <c r="Y27" s="67"/>
      <c r="Z27" s="67"/>
      <c r="AA27" s="67">
        <v>1</v>
      </c>
      <c r="AB27" s="67"/>
      <c r="AC27" s="67"/>
      <c r="AD27" s="67"/>
      <c r="AE27" s="67"/>
      <c r="AF27" s="67"/>
      <c r="AG27" s="67"/>
      <c r="AH27" s="67"/>
      <c r="AI27" s="67"/>
      <c r="AJ27" s="67"/>
      <c r="AK27" s="67"/>
      <c r="AL27" s="67"/>
    </row>
    <row r="28" spans="1:38" ht="60" customHeight="1" x14ac:dyDescent="0.25">
      <c r="A28">
        <f t="shared" si="1"/>
        <v>25</v>
      </c>
      <c r="B28" s="101"/>
      <c r="C28" s="69" t="s">
        <v>47</v>
      </c>
      <c r="D28" s="67"/>
      <c r="E28" s="67"/>
      <c r="F28" s="67"/>
      <c r="G28" s="67"/>
      <c r="H28" s="67"/>
      <c r="I28" s="67"/>
      <c r="J28" s="67"/>
      <c r="K28" s="67"/>
      <c r="L28" s="67"/>
      <c r="M28" s="67"/>
      <c r="N28" s="67"/>
      <c r="O28" s="67"/>
      <c r="P28" s="67"/>
      <c r="Q28" s="67"/>
      <c r="R28" s="67"/>
      <c r="S28" s="67"/>
      <c r="T28" s="67"/>
      <c r="U28" s="67"/>
      <c r="V28" s="67"/>
      <c r="W28" s="67"/>
      <c r="X28" s="67"/>
      <c r="Y28" s="67"/>
      <c r="Z28" s="67"/>
      <c r="AA28" s="67"/>
      <c r="AB28" s="67">
        <v>1</v>
      </c>
      <c r="AC28" s="67"/>
      <c r="AD28" s="67"/>
      <c r="AE28" s="67"/>
      <c r="AF28" s="67"/>
      <c r="AG28" s="67"/>
      <c r="AH28" s="67"/>
      <c r="AI28" s="67"/>
      <c r="AJ28" s="67"/>
      <c r="AK28" s="67"/>
      <c r="AL28" s="67"/>
    </row>
    <row r="29" spans="1:38" ht="60" customHeight="1" x14ac:dyDescent="0.25">
      <c r="A29">
        <f t="shared" si="1"/>
        <v>26</v>
      </c>
      <c r="B29" s="101"/>
      <c r="C29" s="69" t="s">
        <v>48</v>
      </c>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v>1</v>
      </c>
      <c r="AD29" s="67"/>
      <c r="AE29" s="67"/>
      <c r="AF29" s="67"/>
      <c r="AG29" s="67"/>
      <c r="AH29" s="67"/>
      <c r="AI29" s="67"/>
      <c r="AJ29" s="67"/>
      <c r="AK29" s="67"/>
      <c r="AL29" s="67"/>
    </row>
    <row r="30" spans="1:38" ht="60" customHeight="1" x14ac:dyDescent="0.25">
      <c r="A30">
        <f t="shared" si="1"/>
        <v>27</v>
      </c>
      <c r="B30" s="102"/>
      <c r="C30" s="69" t="s">
        <v>49</v>
      </c>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v>1</v>
      </c>
      <c r="AE30" s="67"/>
      <c r="AF30" s="67"/>
      <c r="AG30" s="67"/>
      <c r="AH30" s="67"/>
      <c r="AI30" s="67"/>
      <c r="AJ30" s="67"/>
      <c r="AK30" s="67"/>
      <c r="AL30" s="67"/>
    </row>
    <row r="31" spans="1:38" ht="60" customHeight="1" x14ac:dyDescent="0.25">
      <c r="A31">
        <f t="shared" si="1"/>
        <v>28</v>
      </c>
      <c r="B31" s="100" t="s">
        <v>4</v>
      </c>
      <c r="C31" s="69" t="s">
        <v>67</v>
      </c>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v>1</v>
      </c>
      <c r="AF31" s="67"/>
      <c r="AG31" s="67"/>
      <c r="AH31" s="67"/>
      <c r="AI31" s="67"/>
      <c r="AJ31" s="67"/>
      <c r="AK31" s="67"/>
      <c r="AL31" s="67"/>
    </row>
    <row r="32" spans="1:38" ht="60" customHeight="1" x14ac:dyDescent="0.25">
      <c r="A32">
        <f t="shared" si="1"/>
        <v>29</v>
      </c>
      <c r="B32" s="101"/>
      <c r="C32" s="69" t="s">
        <v>39</v>
      </c>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v>1</v>
      </c>
      <c r="AG32" s="67"/>
      <c r="AH32" s="67"/>
      <c r="AI32" s="67"/>
      <c r="AJ32" s="67"/>
      <c r="AK32" s="67"/>
      <c r="AL32" s="67"/>
    </row>
    <row r="33" spans="1:38" ht="60" customHeight="1" x14ac:dyDescent="0.25">
      <c r="A33">
        <f t="shared" si="1"/>
        <v>30</v>
      </c>
      <c r="B33" s="101"/>
      <c r="C33" s="69" t="s">
        <v>40</v>
      </c>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v>1</v>
      </c>
      <c r="AH33" s="67"/>
      <c r="AI33" s="67"/>
      <c r="AJ33" s="67"/>
      <c r="AK33" s="67"/>
      <c r="AL33" s="67"/>
    </row>
    <row r="34" spans="1:38" ht="60" customHeight="1" x14ac:dyDescent="0.25">
      <c r="A34">
        <f t="shared" si="1"/>
        <v>31</v>
      </c>
      <c r="B34" s="101"/>
      <c r="C34" s="69" t="s">
        <v>41</v>
      </c>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v>1</v>
      </c>
      <c r="AI34" s="67"/>
      <c r="AJ34" s="67"/>
      <c r="AK34" s="67"/>
      <c r="AL34" s="67"/>
    </row>
    <row r="35" spans="1:38" ht="60" customHeight="1" x14ac:dyDescent="0.25">
      <c r="A35">
        <f t="shared" si="1"/>
        <v>32</v>
      </c>
      <c r="B35" s="101"/>
      <c r="C35" s="69" t="s">
        <v>42</v>
      </c>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v>1</v>
      </c>
      <c r="AJ35" s="67"/>
      <c r="AK35" s="67"/>
      <c r="AL35" s="67"/>
    </row>
    <row r="36" spans="1:38" ht="60" customHeight="1" x14ac:dyDescent="0.25">
      <c r="A36">
        <f t="shared" si="1"/>
        <v>33</v>
      </c>
      <c r="B36" s="102"/>
      <c r="C36" s="69" t="s">
        <v>43</v>
      </c>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v>1</v>
      </c>
      <c r="AK36" s="67"/>
      <c r="AL36" s="67"/>
    </row>
    <row r="37" spans="1:38" ht="71.099999999999994" customHeight="1" x14ac:dyDescent="0.25">
      <c r="A37">
        <f t="shared" si="1"/>
        <v>34</v>
      </c>
      <c r="B37" s="72" t="s">
        <v>5</v>
      </c>
      <c r="C37" s="69" t="s">
        <v>69</v>
      </c>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v>1</v>
      </c>
      <c r="AL37" s="67"/>
    </row>
    <row r="38" spans="1:38" ht="77.099999999999994" customHeight="1" x14ac:dyDescent="0.25">
      <c r="A38">
        <f t="shared" si="1"/>
        <v>35</v>
      </c>
      <c r="B38" s="72" t="s">
        <v>2</v>
      </c>
      <c r="C38" s="69" t="s">
        <v>18</v>
      </c>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v>1</v>
      </c>
    </row>
  </sheetData>
  <mergeCells count="11">
    <mergeCell ref="X2:AD2"/>
    <mergeCell ref="AE2:AJ2"/>
    <mergeCell ref="B24:B30"/>
    <mergeCell ref="B31:B36"/>
    <mergeCell ref="B17:B23"/>
    <mergeCell ref="D2:M2"/>
    <mergeCell ref="N2:P2"/>
    <mergeCell ref="Q2:W2"/>
    <mergeCell ref="B4:B13"/>
    <mergeCell ref="B14:B16"/>
    <mergeCell ref="B1:C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2" max="2" width="11.28515625" customWidth="1"/>
  </cols>
  <sheetData>
    <row r="1" spans="1:2" x14ac:dyDescent="0.25">
      <c r="A1" s="84" t="s">
        <v>264</v>
      </c>
    </row>
    <row r="2" spans="1:2" x14ac:dyDescent="0.25">
      <c r="A2" t="s">
        <v>265</v>
      </c>
    </row>
    <row r="3" spans="1:2" x14ac:dyDescent="0.25">
      <c r="A3" t="s">
        <v>94</v>
      </c>
      <c r="B3" t="s">
        <v>260</v>
      </c>
    </row>
  </sheetData>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2"/>
  <sheetViews>
    <sheetView showGridLines="0" workbookViewId="0">
      <selection activeCell="B12" sqref="B12"/>
    </sheetView>
  </sheetViews>
  <sheetFormatPr defaultColWidth="9.28515625" defaultRowHeight="15" x14ac:dyDescent="0.25"/>
  <cols>
    <col min="1" max="1" width="9.28515625" style="76"/>
    <col min="2" max="2" width="49.28515625" style="76" customWidth="1"/>
    <col min="3" max="3" width="19.28515625" style="76" bestFit="1" customWidth="1"/>
    <col min="4" max="4" width="12.140625" style="76" customWidth="1"/>
    <col min="5" max="7" width="22.28515625" style="76" customWidth="1"/>
    <col min="8" max="8" width="14.5703125" style="76" bestFit="1" customWidth="1"/>
    <col min="9" max="9" width="11.42578125" style="76" bestFit="1" customWidth="1"/>
    <col min="10" max="10" width="12.28515625" style="76" bestFit="1" customWidth="1"/>
    <col min="11" max="11" width="11" style="76" customWidth="1"/>
    <col min="12" max="12" width="12.28515625" style="76" customWidth="1"/>
    <col min="13" max="14" width="13.28515625" style="76" customWidth="1"/>
    <col min="15" max="15" width="12.42578125" style="76" customWidth="1"/>
    <col min="16" max="16" width="13.7109375" style="76" customWidth="1"/>
    <col min="17" max="18" width="12.7109375" style="76" customWidth="1"/>
    <col min="19" max="19" width="13.7109375" style="76" customWidth="1"/>
    <col min="20" max="20" width="11.28515625" style="76" customWidth="1"/>
    <col min="21" max="21" width="12" style="76" customWidth="1"/>
    <col min="22" max="22" width="13.28515625" style="76" customWidth="1"/>
    <col min="23" max="23" width="11" style="76" customWidth="1"/>
    <col min="24" max="25" width="9.28515625" style="76"/>
    <col min="26" max="26" width="24" style="76" bestFit="1" customWidth="1"/>
    <col min="27" max="16384" width="9.28515625" style="76"/>
  </cols>
  <sheetData>
    <row r="3" spans="2:7" x14ac:dyDescent="0.25">
      <c r="B3" s="114" t="s">
        <v>249</v>
      </c>
      <c r="C3" s="115"/>
      <c r="D3" s="115"/>
      <c r="E3" s="115"/>
      <c r="F3" s="115"/>
      <c r="G3" s="116"/>
    </row>
    <row r="4" spans="2:7" x14ac:dyDescent="0.25">
      <c r="B4" s="80"/>
      <c r="C4" s="80" t="s">
        <v>250</v>
      </c>
      <c r="D4" s="80"/>
      <c r="E4" s="80" t="s">
        <v>251</v>
      </c>
      <c r="F4" s="80" t="s">
        <v>252</v>
      </c>
      <c r="G4" s="80" t="s">
        <v>253</v>
      </c>
    </row>
    <row r="5" spans="2:7" x14ac:dyDescent="0.25">
      <c r="B5" s="80" t="s">
        <v>254</v>
      </c>
      <c r="D5" s="78"/>
      <c r="E5" s="79" t="s">
        <v>243</v>
      </c>
      <c r="F5" s="79" t="s">
        <v>247</v>
      </c>
      <c r="G5" s="79" t="s">
        <v>248</v>
      </c>
    </row>
    <row r="6" spans="2:7" x14ac:dyDescent="0.25">
      <c r="B6" s="77" t="s">
        <v>255</v>
      </c>
      <c r="C6" s="77" t="s">
        <v>256</v>
      </c>
      <c r="D6" s="79" t="s">
        <v>244</v>
      </c>
      <c r="E6" s="77"/>
      <c r="F6" s="77"/>
      <c r="G6" s="77"/>
    </row>
    <row r="7" spans="2:7" x14ac:dyDescent="0.25">
      <c r="B7" s="77" t="s">
        <v>257</v>
      </c>
      <c r="C7" s="77" t="s">
        <v>258</v>
      </c>
      <c r="D7" s="79" t="s">
        <v>245</v>
      </c>
      <c r="E7" s="77"/>
      <c r="F7" s="77"/>
      <c r="G7" s="77"/>
    </row>
    <row r="8" spans="2:7" x14ac:dyDescent="0.25">
      <c r="B8" s="77" t="s">
        <v>257</v>
      </c>
      <c r="C8" s="77" t="s">
        <v>259</v>
      </c>
      <c r="D8" s="79" t="s">
        <v>246</v>
      </c>
      <c r="E8" s="77"/>
      <c r="F8" s="77"/>
      <c r="G8" s="77"/>
    </row>
    <row r="10" spans="2:7" x14ac:dyDescent="0.25">
      <c r="C10" s="117" t="s">
        <v>268</v>
      </c>
      <c r="D10" s="117"/>
      <c r="E10" s="117"/>
      <c r="F10" s="117"/>
      <c r="G10" s="117"/>
    </row>
    <row r="11" spans="2:7" x14ac:dyDescent="0.25">
      <c r="C11" s="117"/>
      <c r="D11" s="117"/>
      <c r="E11" s="117"/>
      <c r="F11" s="117"/>
      <c r="G11" s="117"/>
    </row>
    <row r="12" spans="2:7" ht="46.5" customHeight="1" x14ac:dyDescent="0.25">
      <c r="C12" s="117"/>
      <c r="D12" s="117"/>
      <c r="E12" s="117"/>
      <c r="F12" s="117"/>
      <c r="G12" s="117"/>
    </row>
  </sheetData>
  <mergeCells count="2">
    <mergeCell ref="B3:G3"/>
    <mergeCell ref="C10:G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Q48"/>
  <sheetViews>
    <sheetView showGridLines="0" zoomScale="85" zoomScaleNormal="85" workbookViewId="0">
      <selection activeCell="C21" sqref="C21"/>
    </sheetView>
  </sheetViews>
  <sheetFormatPr defaultRowHeight="15" x14ac:dyDescent="0.25"/>
  <cols>
    <col min="3" max="3" width="26.5703125" customWidth="1"/>
    <col min="4" max="5" width="6.5703125" customWidth="1"/>
    <col min="6" max="16" width="13.42578125" customWidth="1"/>
    <col min="17" max="17" width="26.5703125" customWidth="1"/>
    <col min="18" max="47" width="22.42578125" customWidth="1"/>
  </cols>
  <sheetData>
    <row r="2" spans="3:17" x14ac:dyDescent="0.25">
      <c r="D2" s="12"/>
      <c r="F2" s="4" t="s">
        <v>89</v>
      </c>
    </row>
    <row r="3" spans="3:17" x14ac:dyDescent="0.25">
      <c r="D3" s="14"/>
      <c r="F3" s="4" t="s">
        <v>87</v>
      </c>
    </row>
    <row r="4" spans="3:17" x14ac:dyDescent="0.25">
      <c r="D4" s="13"/>
      <c r="F4" s="4" t="s">
        <v>88</v>
      </c>
    </row>
    <row r="7" spans="3:17" ht="41.1" customHeight="1" x14ac:dyDescent="0.25">
      <c r="C7" s="12" t="s">
        <v>86</v>
      </c>
      <c r="D7" s="114" t="s">
        <v>85</v>
      </c>
      <c r="E7" s="115"/>
      <c r="F7" s="116"/>
      <c r="G7" s="114" t="s">
        <v>84</v>
      </c>
      <c r="H7" s="116"/>
      <c r="I7" s="114" t="s">
        <v>83</v>
      </c>
      <c r="J7" s="116" t="s">
        <v>83</v>
      </c>
      <c r="K7" s="114" t="s">
        <v>82</v>
      </c>
      <c r="L7" s="116"/>
      <c r="M7" s="114" t="s">
        <v>81</v>
      </c>
      <c r="N7" s="116"/>
      <c r="O7" s="114" t="s">
        <v>80</v>
      </c>
      <c r="P7" s="116" t="s">
        <v>80</v>
      </c>
      <c r="Q7" s="12" t="s">
        <v>79</v>
      </c>
    </row>
    <row r="8" spans="3:17" ht="38.450000000000003" customHeight="1" x14ac:dyDescent="0.25">
      <c r="D8" s="118" t="s">
        <v>224</v>
      </c>
      <c r="E8" s="119"/>
      <c r="F8" s="120"/>
      <c r="G8" s="118" t="s">
        <v>59</v>
      </c>
      <c r="H8" s="120"/>
      <c r="I8" s="118" t="s">
        <v>61</v>
      </c>
      <c r="J8" s="120"/>
      <c r="K8" s="121" t="s">
        <v>39</v>
      </c>
      <c r="L8" s="122"/>
      <c r="M8" s="121" t="s">
        <v>44</v>
      </c>
      <c r="N8" s="122"/>
      <c r="O8" s="9"/>
      <c r="P8" s="9"/>
      <c r="Q8" s="9"/>
    </row>
    <row r="9" spans="3:17" ht="38.450000000000003" customHeight="1" x14ac:dyDescent="0.25">
      <c r="D9" s="118" t="s">
        <v>227</v>
      </c>
      <c r="E9" s="119"/>
      <c r="F9" s="120"/>
      <c r="G9" s="118" t="s">
        <v>60</v>
      </c>
      <c r="H9" s="120"/>
      <c r="I9" s="118" t="s">
        <v>62</v>
      </c>
      <c r="J9" s="120"/>
      <c r="K9" s="121" t="s">
        <v>40</v>
      </c>
      <c r="L9" s="122"/>
      <c r="M9" s="121" t="s">
        <v>45</v>
      </c>
      <c r="N9" s="122"/>
      <c r="O9" s="9"/>
      <c r="P9" s="9"/>
      <c r="Q9" s="9"/>
    </row>
    <row r="10" spans="3:17" ht="38.450000000000003" customHeight="1" x14ac:dyDescent="0.25">
      <c r="D10" s="118" t="s">
        <v>52</v>
      </c>
      <c r="E10" s="119"/>
      <c r="F10" s="120"/>
      <c r="G10" s="118" t="s">
        <v>38</v>
      </c>
      <c r="H10" s="120"/>
      <c r="I10" s="118" t="s">
        <v>63</v>
      </c>
      <c r="J10" s="120"/>
      <c r="K10" s="121" t="s">
        <v>41</v>
      </c>
      <c r="L10" s="122"/>
      <c r="M10" s="121" t="s">
        <v>46</v>
      </c>
      <c r="N10" s="122"/>
      <c r="O10" s="9"/>
    </row>
    <row r="11" spans="3:17" ht="38.450000000000003" customHeight="1" x14ac:dyDescent="0.25">
      <c r="D11" s="118" t="s">
        <v>53</v>
      </c>
      <c r="E11" s="119"/>
      <c r="F11" s="120"/>
      <c r="G11" s="9"/>
      <c r="H11" s="9"/>
      <c r="I11" s="118" t="s">
        <v>64</v>
      </c>
      <c r="J11" s="120"/>
      <c r="K11" s="121" t="s">
        <v>42</v>
      </c>
      <c r="L11" s="122"/>
      <c r="M11" s="121" t="s">
        <v>47</v>
      </c>
      <c r="N11" s="122"/>
      <c r="O11" s="9"/>
    </row>
    <row r="12" spans="3:17" ht="38.450000000000003" customHeight="1" x14ac:dyDescent="0.25">
      <c r="D12" s="118" t="s">
        <v>228</v>
      </c>
      <c r="E12" s="119"/>
      <c r="F12" s="120"/>
      <c r="G12" s="9"/>
      <c r="H12" s="9"/>
      <c r="I12" s="118" t="s">
        <v>65</v>
      </c>
      <c r="J12" s="120"/>
      <c r="K12" s="121" t="s">
        <v>43</v>
      </c>
      <c r="L12" s="122"/>
      <c r="M12" s="121" t="s">
        <v>48</v>
      </c>
      <c r="N12" s="122"/>
      <c r="O12" s="9"/>
    </row>
    <row r="13" spans="3:17" ht="38.450000000000003" customHeight="1" x14ac:dyDescent="0.25">
      <c r="D13" s="118" t="s">
        <v>55</v>
      </c>
      <c r="E13" s="119"/>
      <c r="F13" s="120"/>
      <c r="G13" s="9"/>
      <c r="H13" s="9"/>
      <c r="I13" s="118" t="s">
        <v>66</v>
      </c>
      <c r="J13" s="120"/>
      <c r="K13" s="9"/>
      <c r="L13" s="9"/>
      <c r="M13" s="121" t="s">
        <v>49</v>
      </c>
      <c r="N13" s="122"/>
      <c r="O13" s="9"/>
    </row>
    <row r="14" spans="3:17" ht="38.450000000000003" customHeight="1" x14ac:dyDescent="0.25">
      <c r="D14" s="118" t="s">
        <v>56</v>
      </c>
      <c r="E14" s="119"/>
      <c r="F14" s="120"/>
      <c r="G14" s="9"/>
      <c r="H14" s="9"/>
      <c r="I14" s="118" t="s">
        <v>226</v>
      </c>
      <c r="J14" s="120"/>
      <c r="K14" s="9"/>
      <c r="L14" s="9"/>
      <c r="O14" s="9"/>
    </row>
    <row r="15" spans="3:17" ht="38.450000000000003" customHeight="1" x14ac:dyDescent="0.25">
      <c r="D15" s="118" t="s">
        <v>57</v>
      </c>
      <c r="E15" s="119"/>
      <c r="F15" s="120"/>
      <c r="G15" s="9"/>
      <c r="H15" s="9"/>
      <c r="I15" s="9"/>
      <c r="J15" s="9"/>
      <c r="K15" s="9"/>
      <c r="L15" s="9"/>
      <c r="O15" s="9"/>
    </row>
    <row r="16" spans="3:17" ht="38.450000000000003" customHeight="1" x14ac:dyDescent="0.25">
      <c r="D16" s="118" t="s">
        <v>58</v>
      </c>
      <c r="E16" s="119"/>
      <c r="F16" s="120"/>
      <c r="G16" s="9"/>
      <c r="H16" s="9"/>
      <c r="I16" s="11"/>
      <c r="J16" s="10"/>
      <c r="K16" s="9"/>
      <c r="L16" s="9"/>
      <c r="O16" s="9"/>
      <c r="P16" s="9"/>
    </row>
    <row r="17" spans="4:16" ht="38.450000000000003" customHeight="1" x14ac:dyDescent="0.25">
      <c r="D17" s="118" t="s">
        <v>225</v>
      </c>
      <c r="E17" s="119"/>
      <c r="F17" s="120"/>
      <c r="G17" s="9"/>
      <c r="H17" s="9"/>
      <c r="I17" s="11"/>
      <c r="J17" s="10"/>
      <c r="K17" s="9"/>
      <c r="L17" s="9"/>
      <c r="O17" s="9"/>
      <c r="P17" s="9"/>
    </row>
    <row r="18" spans="4:16" ht="38.450000000000003" customHeight="1" x14ac:dyDescent="0.25">
      <c r="D18" s="9"/>
      <c r="E18" s="9"/>
      <c r="F18" s="9"/>
      <c r="G18" s="9"/>
      <c r="H18" s="9"/>
      <c r="I18" s="9"/>
      <c r="J18" s="9"/>
      <c r="K18" s="9"/>
      <c r="L18" s="9"/>
      <c r="O18" s="9"/>
      <c r="P18" s="9"/>
    </row>
    <row r="19" spans="4:16" ht="38.450000000000003" customHeight="1" x14ac:dyDescent="0.25">
      <c r="G19" s="9"/>
      <c r="H19" s="9"/>
      <c r="I19" s="9"/>
      <c r="J19" s="9"/>
      <c r="K19" s="9"/>
      <c r="L19" s="9"/>
    </row>
    <row r="20" spans="4:16" ht="38.450000000000003" customHeight="1" x14ac:dyDescent="0.25">
      <c r="I20" s="9"/>
      <c r="J20" s="9"/>
    </row>
    <row r="21" spans="4:16" ht="38.450000000000003" customHeight="1" x14ac:dyDescent="0.25"/>
    <row r="22" spans="4:16" ht="38.450000000000003" customHeight="1" x14ac:dyDescent="0.25"/>
    <row r="23" spans="4:16" ht="38.450000000000003" customHeight="1" x14ac:dyDescent="0.25"/>
    <row r="24" spans="4:16" ht="38.450000000000003" customHeight="1" x14ac:dyDescent="0.25"/>
    <row r="25" spans="4:16" ht="38.450000000000003" customHeight="1" x14ac:dyDescent="0.25"/>
    <row r="26" spans="4:16" ht="38.450000000000003" customHeight="1" x14ac:dyDescent="0.25"/>
    <row r="27" spans="4:16" ht="38.450000000000003" customHeight="1" x14ac:dyDescent="0.25"/>
    <row r="28" spans="4:16" ht="38.450000000000003" customHeight="1" x14ac:dyDescent="0.25"/>
    <row r="29" spans="4:16" ht="38.450000000000003" customHeight="1" x14ac:dyDescent="0.25"/>
    <row r="30" spans="4:16" ht="38.450000000000003" customHeight="1" x14ac:dyDescent="0.25"/>
    <row r="31" spans="4:16" ht="38.450000000000003" customHeight="1" x14ac:dyDescent="0.25"/>
    <row r="32" spans="4:16" ht="38.450000000000003" customHeight="1" x14ac:dyDescent="0.25"/>
    <row r="33" ht="38.450000000000003" customHeight="1" x14ac:dyDescent="0.25"/>
    <row r="34" ht="38.450000000000003" customHeight="1" x14ac:dyDescent="0.25"/>
    <row r="35" ht="38.450000000000003" customHeight="1" x14ac:dyDescent="0.25"/>
    <row r="36" ht="38.450000000000003" customHeight="1" x14ac:dyDescent="0.25"/>
    <row r="37" ht="38.450000000000003" customHeight="1" x14ac:dyDescent="0.25"/>
    <row r="38" ht="38.450000000000003" customHeight="1" x14ac:dyDescent="0.25"/>
    <row r="39" ht="38.450000000000003" customHeight="1" x14ac:dyDescent="0.25"/>
    <row r="40" ht="38.450000000000003" customHeight="1" x14ac:dyDescent="0.25"/>
    <row r="41" ht="38.450000000000003" customHeight="1" x14ac:dyDescent="0.25"/>
    <row r="42" ht="38.450000000000003" customHeight="1" x14ac:dyDescent="0.25"/>
    <row r="43" ht="38.450000000000003" customHeight="1" x14ac:dyDescent="0.25"/>
    <row r="44" ht="38.450000000000003" customHeight="1" x14ac:dyDescent="0.25"/>
    <row r="45" ht="38.450000000000003" customHeight="1" x14ac:dyDescent="0.25"/>
    <row r="46" ht="38.450000000000003" customHeight="1" x14ac:dyDescent="0.25"/>
    <row r="47" ht="38.450000000000003" customHeight="1" x14ac:dyDescent="0.25"/>
    <row r="48" ht="38.450000000000003" customHeight="1" x14ac:dyDescent="0.25"/>
  </sheetData>
  <mergeCells count="37">
    <mergeCell ref="D17:F17"/>
    <mergeCell ref="K11:L11"/>
    <mergeCell ref="M11:N11"/>
    <mergeCell ref="I8:J8"/>
    <mergeCell ref="K8:L8"/>
    <mergeCell ref="M8:N8"/>
    <mergeCell ref="M9:N9"/>
    <mergeCell ref="D16:F16"/>
    <mergeCell ref="D14:F14"/>
    <mergeCell ref="D15:F15"/>
    <mergeCell ref="K10:L10"/>
    <mergeCell ref="M10:N10"/>
    <mergeCell ref="D9:F9"/>
    <mergeCell ref="I9:J9"/>
    <mergeCell ref="K9:L9"/>
    <mergeCell ref="D8:F8"/>
    <mergeCell ref="O7:P7"/>
    <mergeCell ref="D7:F7"/>
    <mergeCell ref="G7:H7"/>
    <mergeCell ref="I7:J7"/>
    <mergeCell ref="K7:L7"/>
    <mergeCell ref="M7:N7"/>
    <mergeCell ref="G8:H8"/>
    <mergeCell ref="I14:J14"/>
    <mergeCell ref="K12:L12"/>
    <mergeCell ref="G9:H9"/>
    <mergeCell ref="G10:H10"/>
    <mergeCell ref="D10:F10"/>
    <mergeCell ref="D11:F11"/>
    <mergeCell ref="D12:F12"/>
    <mergeCell ref="D13:F13"/>
    <mergeCell ref="M12:N12"/>
    <mergeCell ref="M13:N13"/>
    <mergeCell ref="I10:J10"/>
    <mergeCell ref="I11:J11"/>
    <mergeCell ref="I12:J12"/>
    <mergeCell ref="I13:J1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election activeCell="G3" sqref="G3"/>
    </sheetView>
  </sheetViews>
  <sheetFormatPr defaultRowHeight="15" x14ac:dyDescent="0.25"/>
  <sheetData>
    <row r="1" spans="1:6" x14ac:dyDescent="0.25">
      <c r="A1" t="s">
        <v>73</v>
      </c>
      <c r="B1" t="s">
        <v>74</v>
      </c>
      <c r="C1" t="s">
        <v>118</v>
      </c>
      <c r="D1" t="s">
        <v>122</v>
      </c>
      <c r="E1" t="s">
        <v>155</v>
      </c>
      <c r="F1" t="s">
        <v>188</v>
      </c>
    </row>
    <row r="2" spans="1:6" x14ac:dyDescent="0.25">
      <c r="A2" t="s">
        <v>75</v>
      </c>
      <c r="B2" t="s">
        <v>76</v>
      </c>
      <c r="C2" t="s">
        <v>119</v>
      </c>
      <c r="D2" t="s">
        <v>123</v>
      </c>
      <c r="E2" t="s">
        <v>156</v>
      </c>
      <c r="F2" t="s">
        <v>189</v>
      </c>
    </row>
    <row r="3" spans="1:6" x14ac:dyDescent="0.25">
      <c r="C3" t="s">
        <v>120</v>
      </c>
      <c r="D3" t="s">
        <v>124</v>
      </c>
      <c r="E3" t="s">
        <v>157</v>
      </c>
      <c r="F3" t="s">
        <v>190</v>
      </c>
    </row>
    <row r="4" spans="1:6" x14ac:dyDescent="0.25">
      <c r="C4" t="s">
        <v>121</v>
      </c>
      <c r="D4" t="s">
        <v>125</v>
      </c>
      <c r="E4" t="s">
        <v>158</v>
      </c>
      <c r="F4" t="s">
        <v>191</v>
      </c>
    </row>
    <row r="5" spans="1:6" x14ac:dyDescent="0.25">
      <c r="D5" t="s">
        <v>126</v>
      </c>
      <c r="E5" t="s">
        <v>159</v>
      </c>
      <c r="F5" t="s">
        <v>192</v>
      </c>
    </row>
    <row r="6" spans="1:6" x14ac:dyDescent="0.25">
      <c r="D6" t="s">
        <v>127</v>
      </c>
      <c r="E6" t="s">
        <v>160</v>
      </c>
      <c r="F6" t="s">
        <v>193</v>
      </c>
    </row>
    <row r="7" spans="1:6" x14ac:dyDescent="0.25">
      <c r="D7" t="s">
        <v>128</v>
      </c>
      <c r="E7" t="s">
        <v>161</v>
      </c>
      <c r="F7" t="s">
        <v>194</v>
      </c>
    </row>
    <row r="8" spans="1:6" x14ac:dyDescent="0.25">
      <c r="D8" t="s">
        <v>129</v>
      </c>
      <c r="E8" t="s">
        <v>162</v>
      </c>
      <c r="F8" t="s">
        <v>195</v>
      </c>
    </row>
    <row r="9" spans="1:6" x14ac:dyDescent="0.25">
      <c r="D9" t="s">
        <v>130</v>
      </c>
      <c r="E9" t="s">
        <v>163</v>
      </c>
      <c r="F9" t="s">
        <v>196</v>
      </c>
    </row>
    <row r="10" spans="1:6" x14ac:dyDescent="0.25">
      <c r="D10" t="s">
        <v>131</v>
      </c>
      <c r="E10" t="s">
        <v>164</v>
      </c>
      <c r="F10" t="s">
        <v>197</v>
      </c>
    </row>
    <row r="11" spans="1:6" x14ac:dyDescent="0.25">
      <c r="D11" t="s">
        <v>132</v>
      </c>
      <c r="E11" t="s">
        <v>165</v>
      </c>
      <c r="F11" t="s">
        <v>198</v>
      </c>
    </row>
    <row r="12" spans="1:6" x14ac:dyDescent="0.25">
      <c r="D12" t="s">
        <v>133</v>
      </c>
      <c r="E12" t="s">
        <v>166</v>
      </c>
      <c r="F12" t="s">
        <v>199</v>
      </c>
    </row>
    <row r="13" spans="1:6" x14ac:dyDescent="0.25">
      <c r="D13" t="s">
        <v>134</v>
      </c>
      <c r="E13" t="s">
        <v>167</v>
      </c>
      <c r="F13" t="s">
        <v>200</v>
      </c>
    </row>
    <row r="14" spans="1:6" x14ac:dyDescent="0.25">
      <c r="D14" t="s">
        <v>135</v>
      </c>
      <c r="E14" t="s">
        <v>168</v>
      </c>
      <c r="F14" t="s">
        <v>201</v>
      </c>
    </row>
    <row r="15" spans="1:6" x14ac:dyDescent="0.25">
      <c r="D15" t="s">
        <v>136</v>
      </c>
      <c r="E15" t="s">
        <v>169</v>
      </c>
      <c r="F15" t="s">
        <v>202</v>
      </c>
    </row>
    <row r="16" spans="1:6" x14ac:dyDescent="0.25">
      <c r="D16" t="s">
        <v>137</v>
      </c>
      <c r="E16" t="s">
        <v>170</v>
      </c>
      <c r="F16" t="s">
        <v>203</v>
      </c>
    </row>
    <row r="17" spans="4:6" x14ac:dyDescent="0.25">
      <c r="D17" t="s">
        <v>138</v>
      </c>
      <c r="E17" t="s">
        <v>171</v>
      </c>
      <c r="F17" t="s">
        <v>204</v>
      </c>
    </row>
    <row r="18" spans="4:6" x14ac:dyDescent="0.25">
      <c r="D18" t="s">
        <v>139</v>
      </c>
      <c r="E18" t="s">
        <v>172</v>
      </c>
      <c r="F18" t="s">
        <v>205</v>
      </c>
    </row>
    <row r="19" spans="4:6" x14ac:dyDescent="0.25">
      <c r="D19" t="s">
        <v>140</v>
      </c>
      <c r="E19" t="s">
        <v>173</v>
      </c>
      <c r="F19" t="s">
        <v>206</v>
      </c>
    </row>
    <row r="20" spans="4:6" x14ac:dyDescent="0.25">
      <c r="D20" t="s">
        <v>141</v>
      </c>
      <c r="E20" t="s">
        <v>174</v>
      </c>
      <c r="F20" t="s">
        <v>207</v>
      </c>
    </row>
    <row r="21" spans="4:6" x14ac:dyDescent="0.25">
      <c r="D21" t="s">
        <v>142</v>
      </c>
      <c r="E21" t="s">
        <v>175</v>
      </c>
      <c r="F21" t="s">
        <v>208</v>
      </c>
    </row>
    <row r="22" spans="4:6" x14ac:dyDescent="0.25">
      <c r="D22" t="s">
        <v>143</v>
      </c>
      <c r="E22" t="s">
        <v>176</v>
      </c>
      <c r="F22" t="s">
        <v>209</v>
      </c>
    </row>
    <row r="23" spans="4:6" x14ac:dyDescent="0.25">
      <c r="D23" t="s">
        <v>144</v>
      </c>
      <c r="E23" t="s">
        <v>177</v>
      </c>
      <c r="F23" t="s">
        <v>210</v>
      </c>
    </row>
    <row r="24" spans="4:6" x14ac:dyDescent="0.25">
      <c r="D24" t="s">
        <v>145</v>
      </c>
      <c r="E24" t="s">
        <v>178</v>
      </c>
      <c r="F24" t="s">
        <v>211</v>
      </c>
    </row>
    <row r="25" spans="4:6" x14ac:dyDescent="0.25">
      <c r="D25" t="s">
        <v>146</v>
      </c>
      <c r="E25" t="s">
        <v>179</v>
      </c>
      <c r="F25" t="s">
        <v>212</v>
      </c>
    </row>
    <row r="26" spans="4:6" x14ac:dyDescent="0.25">
      <c r="D26" t="s">
        <v>147</v>
      </c>
      <c r="E26" t="s">
        <v>180</v>
      </c>
      <c r="F26" t="s">
        <v>213</v>
      </c>
    </row>
    <row r="27" spans="4:6" x14ac:dyDescent="0.25">
      <c r="D27" t="s">
        <v>148</v>
      </c>
      <c r="E27" t="s">
        <v>181</v>
      </c>
      <c r="F27" t="s">
        <v>214</v>
      </c>
    </row>
    <row r="28" spans="4:6" x14ac:dyDescent="0.25">
      <c r="D28" t="s">
        <v>149</v>
      </c>
      <c r="E28" t="s">
        <v>182</v>
      </c>
      <c r="F28" t="s">
        <v>215</v>
      </c>
    </row>
    <row r="29" spans="4:6" x14ac:dyDescent="0.25">
      <c r="D29" t="s">
        <v>150</v>
      </c>
      <c r="E29" t="s">
        <v>183</v>
      </c>
      <c r="F29" t="s">
        <v>216</v>
      </c>
    </row>
    <row r="30" spans="4:6" x14ac:dyDescent="0.25">
      <c r="D30" t="s">
        <v>151</v>
      </c>
      <c r="E30" t="s">
        <v>184</v>
      </c>
      <c r="F30" t="s">
        <v>217</v>
      </c>
    </row>
    <row r="31" spans="4:6" x14ac:dyDescent="0.25">
      <c r="D31" t="s">
        <v>152</v>
      </c>
      <c r="E31" t="s">
        <v>185</v>
      </c>
      <c r="F31" t="s">
        <v>218</v>
      </c>
    </row>
    <row r="32" spans="4:6" x14ac:dyDescent="0.25">
      <c r="D32" t="s">
        <v>153</v>
      </c>
      <c r="E32" t="s">
        <v>186</v>
      </c>
    </row>
    <row r="33" spans="4:5" x14ac:dyDescent="0.25">
      <c r="D33" t="s">
        <v>154</v>
      </c>
      <c r="E33" t="s">
        <v>187</v>
      </c>
    </row>
  </sheetData>
  <conditionalFormatting sqref="AC3">
    <cfRule type="expression" priority="1">
      <formula>$D$3=$A$1</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AB831DBC2B2144E8108962E3FDB5E5B" ma:contentTypeVersion="1" ma:contentTypeDescription="Create a new document." ma:contentTypeScope="" ma:versionID="6b88e3f0b93d11fd43e7afa1b2cd7a0b">
  <xsd:schema xmlns:xsd="http://www.w3.org/2001/XMLSchema" xmlns:xs="http://www.w3.org/2001/XMLSchema" xmlns:p="http://schemas.microsoft.com/office/2006/metadata/properties" targetNamespace="http://schemas.microsoft.com/office/2006/metadata/properties" ma:root="true" ma:fieldsID="6834f8c0c0eabdc6c42b2f987c760c0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CA149F2-B788-4809-8C47-99AAC183DC78}">
  <ds:schemaRefs>
    <ds:schemaRef ds:uri="http://schemas.microsoft.com/sharepoint/v3/contenttype/forms"/>
  </ds:schemaRefs>
</ds:datastoreItem>
</file>

<file path=customXml/itemProps2.xml><?xml version="1.0" encoding="utf-8"?>
<ds:datastoreItem xmlns:ds="http://schemas.openxmlformats.org/officeDocument/2006/customXml" ds:itemID="{6432D5D6-33FE-424E-8393-F135DDC0CF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791E37F-99E8-4006-AF3B-A2665E7C9364}">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Version history</vt:lpstr>
      <vt:lpstr>Participant information</vt:lpstr>
      <vt:lpstr>Scenario request</vt:lpstr>
      <vt:lpstr>Correlation matrix</vt:lpstr>
      <vt:lpstr>General Comments</vt:lpstr>
      <vt:lpstr>Sensitivities</vt:lpstr>
      <vt:lpstr>Standardised risks</vt:lpstr>
      <vt:lpstr>Lists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2015-06-05T18:19:34Z</dcterms:created>
  <dcterms:modified xsi:type="dcterms:W3CDTF">2021-09-28T09:32:20Z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0x0101009AB831DBC2B2144E8108962E3FDB5E5B</vt:lpwstr>
  </property>
</Properties>
</file>